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febarse-my.sharepoint.com/personal/ulf_lindblad_cafebar_se/Documents/Offerter/"/>
    </mc:Choice>
  </mc:AlternateContent>
  <xr:revisionPtr revIDLastSave="5" documentId="8_{BC8A92AF-22CA-4C2A-BD95-B5835C8F564B}" xr6:coauthVersionLast="44" xr6:coauthVersionMax="44" xr10:uidLastSave="{CE769886-C672-4963-9523-6FCC7FC2E6A8}"/>
  <bookViews>
    <workbookView xWindow="-120" yWindow="-120" windowWidth="20730" windowHeight="11160" xr2:uid="{00000000-000D-0000-FFFF-FFFF00000000}"/>
  </bookViews>
  <sheets>
    <sheet name="Blad1" sheetId="1" r:id="rId1"/>
  </sheets>
  <definedNames>
    <definedName name="_xlnm._FilterDatabase" localSheetId="0" hidden="1">Blad1!$A$1:$H$356</definedName>
    <definedName name="Print_Area" localSheetId="0">Blad1!$A$1:$H$356</definedName>
    <definedName name="_xlnm.Print_Area" localSheetId="0">Blad1!$A$1:$H$372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2" i="1" l="1"/>
  <c r="I43" i="1"/>
  <c r="I44" i="1"/>
  <c r="I45" i="1"/>
  <c r="I46" i="1"/>
  <c r="I47" i="1"/>
  <c r="I48" i="1"/>
  <c r="I41" i="1"/>
  <c r="H297" i="1" l="1"/>
  <c r="H238" i="1"/>
  <c r="H181" i="1"/>
  <c r="H65" i="1" l="1"/>
  <c r="H124" i="1" l="1"/>
  <c r="H346" i="1"/>
</calcChain>
</file>

<file path=xl/sharedStrings.xml><?xml version="1.0" encoding="utf-8"?>
<sst xmlns="http://schemas.openxmlformats.org/spreadsheetml/2006/main" count="929" uniqueCount="466">
  <si>
    <t>Artikel</t>
  </si>
  <si>
    <t>Art.nr</t>
  </si>
  <si>
    <t>Vikt/st</t>
  </si>
  <si>
    <t>Pris/st</t>
  </si>
  <si>
    <t>Mörkrost</t>
  </si>
  <si>
    <t>16 x 750 g</t>
  </si>
  <si>
    <t>750 g</t>
  </si>
  <si>
    <t>Mellanrost</t>
  </si>
  <si>
    <t>Mildrost</t>
  </si>
  <si>
    <t>100 x 75 g</t>
  </si>
  <si>
    <t>75 g</t>
  </si>
  <si>
    <t>Mellanmörk</t>
  </si>
  <si>
    <t>92 x 90 g</t>
  </si>
  <si>
    <t>90 g</t>
  </si>
  <si>
    <t>88 x 100 g</t>
  </si>
  <si>
    <t>100 g</t>
  </si>
  <si>
    <t>80 x 115 g</t>
  </si>
  <si>
    <t>115 g</t>
  </si>
  <si>
    <t>Hela bönor</t>
  </si>
  <si>
    <t>1 kg</t>
  </si>
  <si>
    <t>6 x 250 g</t>
  </si>
  <si>
    <t>250 g</t>
  </si>
  <si>
    <t>Kapslar</t>
  </si>
  <si>
    <t>96 x 8 g</t>
  </si>
  <si>
    <t xml:space="preserve">Choklad </t>
  </si>
  <si>
    <t>10 x 1 kg</t>
  </si>
  <si>
    <t>500 g</t>
  </si>
  <si>
    <t>6 x 1 kg</t>
  </si>
  <si>
    <t>Whitener Låglaktos</t>
  </si>
  <si>
    <t>10 x 500 g</t>
  </si>
  <si>
    <t>12 x 1 L</t>
  </si>
  <si>
    <t>1 L</t>
  </si>
  <si>
    <t>Bitsocker</t>
  </si>
  <si>
    <t>Bordsask</t>
  </si>
  <si>
    <t>12 x 500 g</t>
  </si>
  <si>
    <t>10 x 1000 g</t>
  </si>
  <si>
    <t>1000 g</t>
  </si>
  <si>
    <t>Hermesetas</t>
  </si>
  <si>
    <t>400 st /ask</t>
  </si>
  <si>
    <t>100 st</t>
  </si>
  <si>
    <t>100 x 1,6 cl</t>
  </si>
  <si>
    <t>Portionsmjölk Laktosfri Arla</t>
  </si>
  <si>
    <t>40L</t>
  </si>
  <si>
    <t>100 x 2 cl</t>
  </si>
  <si>
    <t>Sockersticks Vitt Displaykartong</t>
  </si>
  <si>
    <t>225 x 4 g</t>
  </si>
  <si>
    <t>900 g</t>
  </si>
  <si>
    <t xml:space="preserve">Sockersticks Brunt Displaykartong </t>
  </si>
  <si>
    <t>Bitsocker Duopack</t>
  </si>
  <si>
    <t>styck</t>
  </si>
  <si>
    <t>5 kg</t>
  </si>
  <si>
    <t>Tepåsar Kung Markatta</t>
  </si>
  <si>
    <t xml:space="preserve">Earl Grey </t>
  </si>
  <si>
    <t>6 x 20 x 2 g</t>
  </si>
  <si>
    <t>20 x 2 g</t>
  </si>
  <si>
    <t>Grönt Te</t>
  </si>
  <si>
    <t xml:space="preserve">Rooibos </t>
  </si>
  <si>
    <t xml:space="preserve">English Breakfast </t>
  </si>
  <si>
    <t xml:space="preserve">Grönt te med citrongräs </t>
  </si>
  <si>
    <t xml:space="preserve">Rooibos Vanilj </t>
  </si>
  <si>
    <t>Tepåsar Lipton</t>
  </si>
  <si>
    <t>Earl Grey</t>
  </si>
  <si>
    <t>6 x 25 x 2 g</t>
  </si>
  <si>
    <t>25 x 2 g</t>
  </si>
  <si>
    <t xml:space="preserve">Green Tea Citrus </t>
  </si>
  <si>
    <t>6 x 25 x 1,3 g</t>
  </si>
  <si>
    <t>25 x 1,3 g</t>
  </si>
  <si>
    <t xml:space="preserve">Forest Fruits </t>
  </si>
  <si>
    <t>6 x 25 x 1,6 g</t>
  </si>
  <si>
    <t>25 x 1,6 g</t>
  </si>
  <si>
    <t xml:space="preserve">Russian Earl Grey </t>
  </si>
  <si>
    <t xml:space="preserve">Green Tea </t>
  </si>
  <si>
    <t xml:space="preserve">Blackcurrant  </t>
  </si>
  <si>
    <t xml:space="preserve">Yellow Label </t>
  </si>
  <si>
    <t xml:space="preserve">Strawberry </t>
  </si>
  <si>
    <t>Displaykartong 180 påsar</t>
  </si>
  <si>
    <t>1 x 180 påsar</t>
  </si>
  <si>
    <t xml:space="preserve">Lemon </t>
  </si>
  <si>
    <t xml:space="preserve">Blue Fruit </t>
  </si>
  <si>
    <t>Vanilla</t>
  </si>
  <si>
    <t xml:space="preserve">Peppermint </t>
  </si>
  <si>
    <t xml:space="preserve">Green Tea Orient </t>
  </si>
  <si>
    <t>6 x 25 x 2,5 g</t>
  </si>
  <si>
    <t>25 x 2,5 g</t>
  </si>
  <si>
    <t>Blåbärssoppa</t>
  </si>
  <si>
    <t>12 x 1000 g</t>
  </si>
  <si>
    <t>Nyponsoppa</t>
  </si>
  <si>
    <t>40 g</t>
  </si>
  <si>
    <t>Styck</t>
  </si>
  <si>
    <t>Delicatoboll</t>
  </si>
  <si>
    <t>50 x 58 g</t>
  </si>
  <si>
    <t>58 g</t>
  </si>
  <si>
    <t>Mazarin</t>
  </si>
  <si>
    <t>50 x 55 g</t>
  </si>
  <si>
    <t>55 g</t>
  </si>
  <si>
    <t>50 x 48 g</t>
  </si>
  <si>
    <t>48 g</t>
  </si>
  <si>
    <t>Pralinkakor</t>
  </si>
  <si>
    <t>800 g</t>
  </si>
  <si>
    <t>Chokladbröd</t>
  </si>
  <si>
    <t>18 cl</t>
  </si>
  <si>
    <t>1000 st</t>
  </si>
  <si>
    <t>3000 st</t>
  </si>
  <si>
    <t>20 cl</t>
  </si>
  <si>
    <t>Plastbägare vit</t>
  </si>
  <si>
    <t>D70198</t>
  </si>
  <si>
    <t>Plastbägare blå</t>
  </si>
  <si>
    <t xml:space="preserve">20 cl </t>
  </si>
  <si>
    <t>Tillbehör</t>
  </si>
  <si>
    <t>Termos Nio 0,9 Liter</t>
  </si>
  <si>
    <t>0,9 L</t>
  </si>
  <si>
    <t>Termoskanna 1,2 Liter</t>
  </si>
  <si>
    <t>1,2 L</t>
  </si>
  <si>
    <t>Glaskanna 1,7 Liter</t>
  </si>
  <si>
    <t>1,7 L</t>
  </si>
  <si>
    <t>Poletter</t>
  </si>
  <si>
    <t>Förbrukningsartiklar</t>
  </si>
  <si>
    <t>Rörpinne, trä 140mm</t>
  </si>
  <si>
    <t>Rulle</t>
  </si>
  <si>
    <t>Korgfilter B5 Bonamat</t>
  </si>
  <si>
    <t>250 st</t>
  </si>
  <si>
    <t>Korgfilter B10 Bonamat</t>
  </si>
  <si>
    <t>Filterrulle</t>
  </si>
  <si>
    <t>Biopåse sump 50 L</t>
  </si>
  <si>
    <t>32x50 L</t>
  </si>
  <si>
    <t>Biopåse sump 10 L</t>
  </si>
  <si>
    <t>25x10 L</t>
  </si>
  <si>
    <t>Biopåse sump 35 L</t>
  </si>
  <si>
    <t>40x35 L</t>
  </si>
  <si>
    <t>Assietter, vita, papp, 15 cm</t>
  </si>
  <si>
    <t>Kaffesked, plast</t>
  </si>
  <si>
    <t>Matsked, plast</t>
  </si>
  <si>
    <t>Matkniv, plast</t>
  </si>
  <si>
    <t>Gaffel, plast</t>
  </si>
  <si>
    <t>Tallrik, papp, 23 cm</t>
  </si>
  <si>
    <t>50 st</t>
  </si>
  <si>
    <t>33x33 cm</t>
  </si>
  <si>
    <t>Rengöringstabletter Schaerer</t>
  </si>
  <si>
    <t>Cleaning Tabs Milkpure</t>
  </si>
  <si>
    <t>Beställningsvara</t>
  </si>
  <si>
    <t>Cleaner Bonamat</t>
  </si>
  <si>
    <t>1 x 15 påsar</t>
  </si>
  <si>
    <t xml:space="preserve">Rengöringsmedel WMF </t>
  </si>
  <si>
    <t>Avkalkningsmedel 750 ml</t>
  </si>
  <si>
    <t>750 ml</t>
  </si>
  <si>
    <t xml:space="preserve">Mjölkrengöring Rinzan Acid Milk </t>
  </si>
  <si>
    <t>1 Liter</t>
  </si>
  <si>
    <t>Kolsyrefyllning, 3,75 kg</t>
  </si>
  <si>
    <t>Kolsyrefyllning, 10 kg</t>
  </si>
  <si>
    <t xml:space="preserve">Kostnadsfri garanti och teknisk service lämnas i 48 månader vid köp av alla ingredienser som </t>
  </si>
  <si>
    <t>Alla priser exklusive moms.</t>
  </si>
  <si>
    <t>åtgärd eller lagstiftning så föranleder.</t>
  </si>
  <si>
    <t>E-post:</t>
  </si>
  <si>
    <t>Tel:  077-520 50 50</t>
  </si>
  <si>
    <t>Internet:</t>
  </si>
  <si>
    <t>BANKGIRO 476-0260</t>
  </si>
  <si>
    <t>Portionspåse 100 g*</t>
  </si>
  <si>
    <t>*Till kanna 12-14 koppar</t>
  </si>
  <si>
    <t>Bryggmalet kaffe</t>
  </si>
  <si>
    <t>Frystorkat kaffe</t>
  </si>
  <si>
    <t>Portionspåse 90 g*</t>
  </si>
  <si>
    <t>Cumbia Löfbergs Lila</t>
  </si>
  <si>
    <t>Mountain High Löfbergs Lila</t>
  </si>
  <si>
    <t>UTZ= Certifiering</t>
  </si>
  <si>
    <t>FT= Fairtrade certifiering</t>
  </si>
  <si>
    <t>Mjölk, whitener och socker</t>
  </si>
  <si>
    <t xml:space="preserve">Strösocker </t>
  </si>
  <si>
    <t>CB Automatbägare</t>
  </si>
  <si>
    <t>100 st/rör</t>
  </si>
  <si>
    <t>CB Pappbägare / Kaffe</t>
  </si>
  <si>
    <t>23 cl</t>
  </si>
  <si>
    <t>25 st/rör</t>
  </si>
  <si>
    <t>CB Pappbägare / Latte</t>
  </si>
  <si>
    <t>36 cl</t>
  </si>
  <si>
    <t>50 st/rör</t>
  </si>
  <si>
    <t>100 st/förp</t>
  </si>
  <si>
    <t>CB Isolerad pappbägare / Kaffe</t>
  </si>
  <si>
    <t>Plastbägare transparent</t>
  </si>
  <si>
    <t xml:space="preserve">Prislista </t>
  </si>
  <si>
    <t>Ingredienser och tillbehör</t>
  </si>
  <si>
    <t xml:space="preserve">Kaffefilter  90mm </t>
  </si>
  <si>
    <t xml:space="preserve">Kaffefilter 110mm </t>
  </si>
  <si>
    <t>Servetter 4-vikt, 1 lags</t>
  </si>
  <si>
    <r>
      <t xml:space="preserve">Rengöringskit innehåll: </t>
    </r>
    <r>
      <rPr>
        <sz val="7"/>
        <rFont val="HelveticaNeueLT Std"/>
        <family val="2"/>
      </rPr>
      <t>52 st dagliga påsar rengöring, 9 st veckopåsar
60 st tabletter</t>
    </r>
  </si>
  <si>
    <t>förbrukas genom varans användande av Café Bar Sverige AB´s saluförda ingredienser.</t>
  </si>
  <si>
    <t>Café Bar Sverige AB  betalningsvillkor är 20 dagar efter fakturadatum.</t>
  </si>
  <si>
    <t xml:space="preserve">Café Bar Sverige AB äger rätt att påföra lagreglerad påminnelseavgift, för närvarande 60:-, i de fall betalning </t>
  </si>
  <si>
    <t xml:space="preserve">ej erläggs i tid. Café Bar Sverige AB äger också rätt att debitera dröjsmålsränta från förfallodagen enl. räntelagen </t>
  </si>
  <si>
    <t xml:space="preserve">per månad. Café Bar Sverige AB  äger rätt att debitera faktureringsavgift för närvarande 44:-.  </t>
  </si>
  <si>
    <t xml:space="preserve">Café Bar Sverige AB förbehåller sig rätten att ändra de i denna bestämmelse angivna villkoren därest myndighets- </t>
  </si>
  <si>
    <t>Café Bar Sverige AB</t>
  </si>
  <si>
    <t>Reg.nr 556307-2171</t>
  </si>
  <si>
    <t>kundservice@cafebar.se</t>
  </si>
  <si>
    <t>www.cafebar.se</t>
  </si>
  <si>
    <t>Kolsyretub Engångs 0,6 kg</t>
  </si>
  <si>
    <t>25-pack</t>
  </si>
  <si>
    <t>Sortimentskartong</t>
  </si>
  <si>
    <t>120x8 g</t>
  </si>
  <si>
    <t>Honungssticks</t>
  </si>
  <si>
    <t>960 g</t>
  </si>
  <si>
    <t>25 st</t>
  </si>
  <si>
    <t>Portionsmjölk Arla</t>
  </si>
  <si>
    <t>10 x 750 g</t>
  </si>
  <si>
    <t>Kex Bar (sockerfri)</t>
  </si>
  <si>
    <t>30 x 40 g</t>
  </si>
  <si>
    <t>20 x 40 g</t>
  </si>
  <si>
    <t>Coconut bar (sockerfri)</t>
  </si>
  <si>
    <t>CB Espressobägare</t>
  </si>
  <si>
    <t>10 cl</t>
  </si>
  <si>
    <t>80 st/rör</t>
  </si>
  <si>
    <t>Teställ Lipton CB svart 6 fack</t>
  </si>
  <si>
    <t>Portionspåse 115 g*</t>
  </si>
  <si>
    <t>Löfbergs Continental</t>
  </si>
  <si>
    <t>RA = Rainforest Alliance</t>
  </si>
  <si>
    <t>Eccellente</t>
  </si>
  <si>
    <t>Grande</t>
  </si>
  <si>
    <t>101</t>
  </si>
  <si>
    <t>Senzo</t>
  </si>
  <si>
    <t>Gioia</t>
  </si>
  <si>
    <t>Caffé Nero</t>
  </si>
  <si>
    <t>Ripozo</t>
  </si>
  <si>
    <t>Giorno</t>
  </si>
  <si>
    <t>Euforo</t>
  </si>
  <si>
    <t>Regalo</t>
  </si>
  <si>
    <t>Amico</t>
  </si>
  <si>
    <t>Ampio</t>
  </si>
  <si>
    <t>Inizia</t>
  </si>
  <si>
    <t>Bello</t>
  </si>
  <si>
    <t>Ibrido</t>
  </si>
  <si>
    <t>Veloce</t>
  </si>
  <si>
    <t>Fiera</t>
  </si>
  <si>
    <t>Caldo</t>
  </si>
  <si>
    <t>Ciocco</t>
  </si>
  <si>
    <t>Portionschokladdryck</t>
  </si>
  <si>
    <t>Mjölk 100%</t>
  </si>
  <si>
    <t>Topping</t>
  </si>
  <si>
    <t>Creamer/Whitener</t>
  </si>
  <si>
    <t>Certifiering</t>
  </si>
  <si>
    <t>Leverantör</t>
  </si>
  <si>
    <t>FTE</t>
  </si>
  <si>
    <t>UTZ</t>
  </si>
  <si>
    <t>FT</t>
  </si>
  <si>
    <t>UTZE</t>
  </si>
  <si>
    <t xml:space="preserve">Löfbergs Exclusive </t>
  </si>
  <si>
    <t xml:space="preserve">Organico </t>
  </si>
  <si>
    <t>Avenir</t>
  </si>
  <si>
    <t>KRAV/FTE</t>
  </si>
  <si>
    <t>8 x 1 kg</t>
  </si>
  <si>
    <t>25 g</t>
  </si>
  <si>
    <t>Löfbergs Generoso</t>
  </si>
  <si>
    <t>RA</t>
  </si>
  <si>
    <t>140</t>
  </si>
  <si>
    <t>Anziano</t>
  </si>
  <si>
    <t>RAE</t>
  </si>
  <si>
    <t>300</t>
  </si>
  <si>
    <t>400</t>
  </si>
  <si>
    <t>Choklad låglaktos</t>
  </si>
  <si>
    <t>Dubbelcertifierting</t>
  </si>
  <si>
    <t>Enkelcertifiering</t>
  </si>
  <si>
    <t>Smaksättning vatten</t>
  </si>
  <si>
    <t>Granatäpple Smaksättning vatten</t>
  </si>
  <si>
    <t>Citrus/Lime Smaksättning vatten</t>
  </si>
  <si>
    <t>Svartvinbär Smaksättning vatten</t>
  </si>
  <si>
    <t>100 ml</t>
  </si>
  <si>
    <t>Kaffemjölk lång hållbarhet</t>
  </si>
  <si>
    <t>E = Ekologisk / EU-lövet</t>
  </si>
  <si>
    <t>E</t>
  </si>
  <si>
    <t>KRAV/E</t>
  </si>
  <si>
    <t>KRAV = Kravmärkt</t>
  </si>
  <si>
    <t>Bredgränd 2A, 553 20 Jönköping</t>
  </si>
  <si>
    <t>Rengöringsmopp</t>
  </si>
  <si>
    <t>Slang för mjölkdistribution Coffee Prime</t>
  </si>
  <si>
    <t>Mjölkrengöring Jura</t>
  </si>
  <si>
    <t>Rengöringstabletter Jura</t>
  </si>
  <si>
    <t>Avkalkningstabetter Jura</t>
  </si>
  <si>
    <t>Rengöringstabletter Kaffemaskin</t>
  </si>
  <si>
    <t>Löfbergs Medium</t>
  </si>
  <si>
    <t>Mini delicato</t>
  </si>
  <si>
    <t>18 g</t>
  </si>
  <si>
    <t>1 x 800 g</t>
  </si>
  <si>
    <t>20 x 18 g</t>
  </si>
  <si>
    <t>Miljösäck</t>
  </si>
  <si>
    <t>25 x 60 L</t>
  </si>
  <si>
    <t>Avkalkningspatron Soul</t>
  </si>
  <si>
    <t>Antal/kolli</t>
  </si>
  <si>
    <t>Rooibos Ingefära/ Citrongräs</t>
  </si>
  <si>
    <t>Portionspåse 75 g* FT</t>
  </si>
  <si>
    <t>Bägare &amp; Porslin</t>
  </si>
  <si>
    <t>Espressokopp Army, stengods</t>
  </si>
  <si>
    <t>9 cl</t>
  </si>
  <si>
    <t>27 cl</t>
  </si>
  <si>
    <t>Rabarber/ Vanilj</t>
  </si>
  <si>
    <t>Vitt chai</t>
  </si>
  <si>
    <t>Päron / Vanilj</t>
  </si>
  <si>
    <t>Rooibos Chai</t>
  </si>
  <si>
    <t>Citron / Ingfära</t>
  </si>
  <si>
    <t>Lakrits</t>
  </si>
  <si>
    <t>Sortimentsask</t>
  </si>
  <si>
    <t>Te Four O´ Clock</t>
  </si>
  <si>
    <t>16 X 2 g</t>
  </si>
  <si>
    <t>16 X 1,8 g</t>
  </si>
  <si>
    <t>16 X 1,7 g</t>
  </si>
  <si>
    <t>160 påsar / 8 smak</t>
  </si>
  <si>
    <t>Teställ Four O´Clock CB svart 6 fack</t>
  </si>
  <si>
    <t>Avkalkningsmedel Bonamat</t>
  </si>
  <si>
    <t>Rengöringstabletter WMF</t>
  </si>
  <si>
    <t>Rengöringsmedel vakuumbrygg</t>
  </si>
  <si>
    <t>3-pack</t>
  </si>
  <si>
    <t>FTUTZ</t>
  </si>
  <si>
    <t>10 x 25 g</t>
  </si>
  <si>
    <t>Mjölk Ekologisk 100%</t>
  </si>
  <si>
    <t>Peanut n´ Fudge</t>
  </si>
  <si>
    <t xml:space="preserve">40 g </t>
  </si>
  <si>
    <t>Teställ Kung Markatta svart 6 fack</t>
  </si>
  <si>
    <t>Pris/st SEK</t>
  </si>
  <si>
    <t>1 st</t>
  </si>
  <si>
    <t>Portionsdryck Soja</t>
  </si>
  <si>
    <t>Portionsdryck Havre</t>
  </si>
  <si>
    <t xml:space="preserve">25 st </t>
  </si>
  <si>
    <t>25 x 2 cl</t>
  </si>
  <si>
    <t>42LE</t>
  </si>
  <si>
    <t>Rengöringspulver Breakfast</t>
  </si>
  <si>
    <t>Rengöringstabletter Breakfast</t>
  </si>
  <si>
    <t>Rengöringstabletter XT8-F</t>
  </si>
  <si>
    <t>6 x 1 Liter</t>
  </si>
  <si>
    <t>1 x 200 st</t>
  </si>
  <si>
    <t>Rengöringstabletter XT6</t>
  </si>
  <si>
    <t>1 x 150 st</t>
  </si>
  <si>
    <t>Veckorengöring XT6</t>
  </si>
  <si>
    <t>1 x 50</t>
  </si>
  <si>
    <t>Portionsmjölk Laktosfri Svensk EKO</t>
  </si>
  <si>
    <t>Sumppåsar vit 10 L</t>
  </si>
  <si>
    <t>Pump till iste elixir</t>
  </si>
  <si>
    <t>Punschrulle 32-pack</t>
  </si>
  <si>
    <t>Lattebit 25-pack</t>
  </si>
  <si>
    <t>1 x 25 st</t>
  </si>
  <si>
    <t>Delicatoboll 35-pack</t>
  </si>
  <si>
    <t>1 x 35 st</t>
  </si>
  <si>
    <t>Ställ för iste elixir</t>
  </si>
  <si>
    <t>Grönt te röda bär</t>
  </si>
  <si>
    <t>Hibiskus &amp; passionsfrukt</t>
  </si>
  <si>
    <t>25 x 1,4 g</t>
  </si>
  <si>
    <t>Citron &amp; Ingefära</t>
  </si>
  <si>
    <t>6 x 25 x 1,4 g</t>
  </si>
  <si>
    <t>Chai te</t>
  </si>
  <si>
    <t>6 x 25 x 3 g</t>
  </si>
  <si>
    <t>25 x 3 g</t>
  </si>
  <si>
    <t>Rooibos te</t>
  </si>
  <si>
    <t>English breakfast</t>
  </si>
  <si>
    <t>6 x 16 x 2 g</t>
  </si>
  <si>
    <t>16 x 2 g</t>
  </si>
  <si>
    <t>Granatäpple echinacea</t>
  </si>
  <si>
    <t>6 x 16 x 1,8 g</t>
  </si>
  <si>
    <t>16 x 1,8 g</t>
  </si>
  <si>
    <t xml:space="preserve">Tranbär </t>
  </si>
  <si>
    <t>1 x 32 st</t>
  </si>
  <si>
    <t>Delicato Kolakaka</t>
  </si>
  <si>
    <t>Café Bar konditori</t>
  </si>
  <si>
    <t>*vid köp av 2 st ingår ställ, så långt lagret räcker</t>
  </si>
  <si>
    <t>35 x 58 g</t>
  </si>
  <si>
    <t>25 x 55 g</t>
  </si>
  <si>
    <t>32 x 48 g</t>
  </si>
  <si>
    <t>Korgfilter B40 Bonamat</t>
  </si>
  <si>
    <t>1 x 400 st</t>
  </si>
  <si>
    <t>Tillbehörsställ</t>
  </si>
  <si>
    <t>Bägarställ</t>
  </si>
  <si>
    <t>Miljösmartare val</t>
  </si>
  <si>
    <t>30 st</t>
  </si>
  <si>
    <t>Rengöringstabletter ECO</t>
  </si>
  <si>
    <t>Kaffefilter 1 x 4</t>
  </si>
  <si>
    <t>200 st</t>
  </si>
  <si>
    <t xml:space="preserve">Lock Kaffe </t>
  </si>
  <si>
    <t xml:space="preserve">Lock Latte </t>
  </si>
  <si>
    <t>25 cl</t>
  </si>
  <si>
    <t>32 st/rör</t>
  </si>
  <si>
    <t>Pappbägare kaffe</t>
  </si>
  <si>
    <t>återvinningsbar</t>
  </si>
  <si>
    <t>Pappbägare kaffe isolerad</t>
  </si>
  <si>
    <t xml:space="preserve"> 6 x 16 x 1,7 g</t>
  </si>
  <si>
    <t>6 x 16 x 1,7 g</t>
  </si>
  <si>
    <t>Punschrulle</t>
  </si>
  <si>
    <t>Mellanmål</t>
  </si>
  <si>
    <t>Chai Latte</t>
  </si>
  <si>
    <t>Bägarhållare magnet till miljöbägare</t>
  </si>
  <si>
    <t>Bägarhållare magnet till espressobägare</t>
  </si>
  <si>
    <t>Kalla drycker</t>
  </si>
  <si>
    <t>3 L</t>
  </si>
  <si>
    <t>RÅ Ingefära</t>
  </si>
  <si>
    <t>RÅ Rödbeta</t>
  </si>
  <si>
    <t>3 x 3 L</t>
  </si>
  <si>
    <t>RÅ Blåbär</t>
  </si>
  <si>
    <t>Hallon/ Grädde</t>
  </si>
  <si>
    <t>Lock till 25 cl bägare</t>
  </si>
  <si>
    <t>1 x 30 st</t>
  </si>
  <si>
    <t>Undantag: Skador föranledda av vårdslöshet, åverkan etc. omfattas ej</t>
  </si>
  <si>
    <t>Zoegas skånerost</t>
  </si>
  <si>
    <t>Zoegas Hazienda</t>
  </si>
  <si>
    <t>Löfbergs mellan</t>
  </si>
  <si>
    <t>Löfbergs dark</t>
  </si>
  <si>
    <t>Löfbergs continental blend</t>
  </si>
  <si>
    <t>X0573</t>
  </si>
  <si>
    <t>X0467</t>
  </si>
  <si>
    <t>X0570</t>
  </si>
  <si>
    <t>Zoegas skåne</t>
  </si>
  <si>
    <t>X0146</t>
  </si>
  <si>
    <t>X0152</t>
  </si>
  <si>
    <t>X0145</t>
  </si>
  <si>
    <t>X0504</t>
  </si>
  <si>
    <t>24 x 225 g</t>
  </si>
  <si>
    <t>24 x 250 g</t>
  </si>
  <si>
    <t>12 x 450 g</t>
  </si>
  <si>
    <t>60 x 80 g</t>
  </si>
  <si>
    <t>60 x 100 g</t>
  </si>
  <si>
    <t>48 x 125 g</t>
  </si>
  <si>
    <t>Portionspåse Bryggmalet kaffe</t>
  </si>
  <si>
    <t>Zoegas Cultivo</t>
  </si>
  <si>
    <t>FT/EKO/Krav</t>
  </si>
  <si>
    <t>Extra Mörkrost</t>
  </si>
  <si>
    <t>80 g</t>
  </si>
  <si>
    <t>225 g</t>
  </si>
  <si>
    <t>125 g</t>
  </si>
  <si>
    <t>KRAV</t>
  </si>
  <si>
    <t>FT/KRAV</t>
  </si>
  <si>
    <t xml:space="preserve">Löfbergs medium </t>
  </si>
  <si>
    <t>X0148</t>
  </si>
  <si>
    <t>X0542</t>
  </si>
  <si>
    <t>X0561</t>
  </si>
  <si>
    <t>Zoega Mollbergs</t>
  </si>
  <si>
    <t>Zoegas Horns blandning</t>
  </si>
  <si>
    <t>Zoegas portion</t>
  </si>
  <si>
    <t xml:space="preserve">Löfbergs dark </t>
  </si>
  <si>
    <t xml:space="preserve">Zoegas </t>
  </si>
  <si>
    <t>Zoegas Mollbergs</t>
  </si>
  <si>
    <t>Löfbergs Fazenda</t>
  </si>
  <si>
    <t>Löfbergs Santana</t>
  </si>
  <si>
    <t>Arvid Nordqvist Oro Espresso</t>
  </si>
  <si>
    <t xml:space="preserve">Arvid Nordqvist Dark Mountain </t>
  </si>
  <si>
    <t xml:space="preserve">Arvid Nordqvist Midnight Grown </t>
  </si>
  <si>
    <t>Arvid Nordqvist  Ethic Harvest</t>
  </si>
  <si>
    <t>Arvid Nordqvist Fullroast Field</t>
  </si>
  <si>
    <t xml:space="preserve">Arvid Nordqvist Kahawa Tembo </t>
  </si>
  <si>
    <t xml:space="preserve">Arvid Nordqvist Señoras </t>
  </si>
  <si>
    <t>450 g</t>
  </si>
  <si>
    <t>8 x 750 g</t>
  </si>
  <si>
    <t>8 x 450 g</t>
  </si>
  <si>
    <t>8 x 500 g</t>
  </si>
  <si>
    <t>6 x 750 g</t>
  </si>
  <si>
    <t>Espresso</t>
  </si>
  <si>
    <t>Löfbergs Dark</t>
  </si>
  <si>
    <t xml:space="preserve">Löfbregs mörk </t>
  </si>
  <si>
    <t xml:space="preserve">Arvid Nordqvist Ethic Harvest </t>
  </si>
  <si>
    <t>EKO/RA</t>
  </si>
  <si>
    <t>Löfbergs exclusive</t>
  </si>
  <si>
    <t xml:space="preserve">Automatbägare </t>
  </si>
  <si>
    <t>Espressobägare</t>
  </si>
  <si>
    <t>Bolero Passionsfrukt</t>
  </si>
  <si>
    <t>Bolero Vattenmelon</t>
  </si>
  <si>
    <t>Bolero Jordgubb</t>
  </si>
  <si>
    <t>Bolero Lime</t>
  </si>
  <si>
    <t>Bolero Mango</t>
  </si>
  <si>
    <t xml:space="preserve">Bolero Fläder </t>
  </si>
  <si>
    <t>12 x 3 g</t>
  </si>
  <si>
    <t>Arvid Nordqvist Dark Mountain</t>
  </si>
  <si>
    <t>Löfbergs Mafioso</t>
  </si>
  <si>
    <t>3 g</t>
  </si>
  <si>
    <t>Café Bar termosmugg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</si>
</sst>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8">
    <font>
      <sz val="11"/>
      <color theme="1"/>
      <name val="Calibri"/>
      <family val="2"/>
      <scheme val="minor"/>
    </font>
    <font>
      <b/>
      <sz val="9"/>
      <name val="HelveticaNeueLT Std"/>
      <family val="2"/>
    </font>
    <font>
      <sz val="9"/>
      <name val="HelveticaNeueLT Std"/>
      <family val="2"/>
    </font>
    <font>
      <sz val="10"/>
      <name val="HelveticaNeueLT Std"/>
      <family val="2"/>
    </font>
    <font>
      <b/>
      <sz val="8"/>
      <name val="HelveticaNeueLT Std"/>
      <family val="2"/>
    </font>
    <font>
      <sz val="8"/>
      <name val="HelveticaNeueLT Std"/>
      <family val="2"/>
    </font>
    <font>
      <b/>
      <u/>
      <sz val="8"/>
      <name val="HelveticaNeueLT Std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HelveticaNeueLT Std"/>
      <family val="2"/>
    </font>
    <font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HelveticaNeueLT Std"/>
      <family val="2"/>
    </font>
    <font>
      <b/>
      <u/>
      <sz val="9"/>
      <name val="HelveticaNeueLT Std"/>
      <family val="2"/>
    </font>
    <font>
      <sz val="7"/>
      <name val="HelveticaNeueLT Std"/>
      <family val="2"/>
    </font>
    <font>
      <sz val="8"/>
      <color theme="0"/>
      <name val="Calibri"/>
      <family val="2"/>
      <scheme val="minor"/>
    </font>
    <font>
      <b/>
      <sz val="16"/>
      <color theme="0"/>
      <name val="EloquentJFRegularPro"/>
      <family val="3"/>
    </font>
    <font>
      <sz val="11"/>
      <color theme="0"/>
      <name val="HelveticaNeueLT Std"/>
      <family val="2"/>
    </font>
    <font>
      <sz val="9"/>
      <color theme="1"/>
      <name val="HelveticaNeueLT Std"/>
      <family val="2"/>
    </font>
    <font>
      <sz val="10"/>
      <color theme="1"/>
      <name val="Calibri"/>
      <family val="2"/>
      <scheme val="minor"/>
    </font>
    <font>
      <sz val="8"/>
      <name val="Helvetica Neue LT Std 45 Light"/>
    </font>
    <font>
      <sz val="9"/>
      <name val="Helvetica Neue LT Std 55 Roman"/>
    </font>
    <font>
      <sz val="9"/>
      <name val="HelveticaNeueLT Std"/>
    </font>
    <font>
      <sz val="9"/>
      <color theme="1"/>
      <name val="Helvetica Neue LT Std 55 Roman"/>
    </font>
    <font>
      <sz val="8"/>
      <color theme="1"/>
      <name val="Helvetica Neue LT Std 55 Roman"/>
    </font>
    <font>
      <sz val="11"/>
      <color theme="1"/>
      <name val="Helvetica Neue LT Std 55 Roman"/>
    </font>
    <font>
      <sz val="9"/>
      <color theme="1"/>
      <name val="Helvetica Neue"/>
      <family val="2"/>
    </font>
    <font>
      <sz val="8"/>
      <name val="Calibri"/>
      <family val="2"/>
      <scheme val="minor"/>
    </font>
    <font>
      <sz val="8"/>
      <name val="Helvetica Neue LT Std 55 Roman"/>
    </font>
    <font>
      <sz val="18"/>
      <color theme="0"/>
      <name val="Helvetica Neue LT Std 55 Roman"/>
    </font>
    <font>
      <b/>
      <sz val="9"/>
      <name val="Helvetica Neue LT Std 55 Roman"/>
    </font>
    <font>
      <b/>
      <sz val="8"/>
      <name val="Helvetica Neue LT Std 55 Roman"/>
    </font>
    <font>
      <b/>
      <u/>
      <sz val="9"/>
      <name val="Helvetica Neue LT Std 55 Roman"/>
    </font>
    <font>
      <b/>
      <sz val="9"/>
      <color theme="1"/>
      <name val="Helvetica Neue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FB644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DF0E5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 applyNumberFormat="0" applyFill="0" applyBorder="0" applyAlignment="0" applyProtection="0"/>
    <xf numFmtId="0" fontId="12" fillId="0" borderId="0"/>
  </cellStyleXfs>
  <cellXfs count="198">
    <xf numFmtId="0" fontId="0" fillId="0" borderId="0" xfId="0"/>
    <xf numFmtId="2" fontId="1" fillId="0" borderId="0" xfId="0" applyNumberFormat="1" applyFont="1" applyFill="1" applyBorder="1" applyAlignment="1">
      <alignment horizontal="left"/>
    </xf>
    <xf numFmtId="0" fontId="1" fillId="2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0" fontId="3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2" fillId="2" borderId="0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9" fillId="0" borderId="0" xfId="2" applyFont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5" fillId="0" borderId="0" xfId="0" applyFont="1" applyBorder="1" applyAlignment="1">
      <alignment vertical="top"/>
    </xf>
    <xf numFmtId="0" fontId="5" fillId="0" borderId="0" xfId="0" applyFont="1" applyFill="1" applyBorder="1" applyAlignment="1">
      <alignment horizontal="left"/>
    </xf>
    <xf numFmtId="0" fontId="5" fillId="0" borderId="0" xfId="1" applyFont="1" applyBorder="1" applyAlignment="1">
      <alignment horizontal="left"/>
    </xf>
    <xf numFmtId="0" fontId="6" fillId="2" borderId="0" xfId="0" applyFont="1" applyFill="1" applyBorder="1"/>
    <xf numFmtId="0" fontId="5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0" fillId="3" borderId="0" xfId="0" applyFill="1"/>
    <xf numFmtId="0" fontId="0" fillId="5" borderId="0" xfId="0" applyFill="1"/>
    <xf numFmtId="0" fontId="0" fillId="0" borderId="0" xfId="0" applyFill="1"/>
    <xf numFmtId="0" fontId="2" fillId="4" borderId="0" xfId="0" applyFont="1" applyFill="1" applyBorder="1"/>
    <xf numFmtId="0" fontId="0" fillId="3" borderId="0" xfId="0" applyFill="1" applyAlignment="1">
      <alignment vertical="center"/>
    </xf>
    <xf numFmtId="0" fontId="10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3" fillId="4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4" fontId="16" fillId="4" borderId="0" xfId="0" applyNumberFormat="1" applyFont="1" applyFill="1" applyAlignment="1"/>
    <xf numFmtId="0" fontId="2" fillId="2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center"/>
    </xf>
    <xf numFmtId="0" fontId="14" fillId="0" borderId="0" xfId="0" applyFont="1"/>
    <xf numFmtId="2" fontId="2" fillId="0" borderId="0" xfId="0" applyNumberFormat="1" applyFont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left"/>
    </xf>
    <xf numFmtId="0" fontId="2" fillId="0" borderId="0" xfId="0" applyFont="1" applyFill="1" applyBorder="1" applyAlignment="1">
      <alignment wrapText="1"/>
    </xf>
    <xf numFmtId="0" fontId="19" fillId="3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4" fillId="0" borderId="0" xfId="0" applyFont="1" applyFill="1" applyBorder="1"/>
    <xf numFmtId="0" fontId="15" fillId="0" borderId="0" xfId="0" applyFont="1"/>
    <xf numFmtId="0" fontId="5" fillId="4" borderId="0" xfId="0" applyFont="1" applyFill="1" applyBorder="1"/>
    <xf numFmtId="0" fontId="20" fillId="3" borderId="0" xfId="0" applyFont="1" applyFill="1" applyAlignment="1">
      <alignment wrapText="1"/>
    </xf>
    <xf numFmtId="0" fontId="1" fillId="2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2" fontId="1" fillId="2" borderId="0" xfId="0" applyNumberFormat="1" applyFont="1" applyFill="1" applyBorder="1" applyAlignment="1">
      <alignment horizontal="left" vertical="center"/>
    </xf>
    <xf numFmtId="14" fontId="5" fillId="4" borderId="0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top"/>
    </xf>
    <xf numFmtId="0" fontId="22" fillId="6" borderId="0" xfId="0" applyFont="1" applyFill="1" applyBorder="1"/>
    <xf numFmtId="0" fontId="22" fillId="7" borderId="0" xfId="0" applyFont="1" applyFill="1" applyBorder="1"/>
    <xf numFmtId="0" fontId="16" fillId="0" borderId="0" xfId="0" applyFont="1" applyBorder="1"/>
    <xf numFmtId="165" fontId="23" fillId="0" borderId="0" xfId="0" applyNumberFormat="1" applyFont="1" applyBorder="1"/>
    <xf numFmtId="0" fontId="22" fillId="0" borderId="0" xfId="0" applyFont="1" applyFill="1" applyBorder="1"/>
    <xf numFmtId="0" fontId="2" fillId="0" borderId="0" xfId="0" applyFont="1" applyBorder="1" applyAlignment="1">
      <alignment wrapText="1"/>
    </xf>
    <xf numFmtId="2" fontId="2" fillId="0" borderId="0" xfId="0" applyNumberFormat="1" applyFont="1" applyBorder="1" applyAlignment="1">
      <alignment horizontal="left" wrapText="1"/>
    </xf>
    <xf numFmtId="0" fontId="2" fillId="7" borderId="0" xfId="0" applyFont="1" applyFill="1" applyBorder="1"/>
    <xf numFmtId="0" fontId="1" fillId="0" borderId="0" xfId="0" applyFont="1" applyFill="1" applyBorder="1" applyAlignment="1">
      <alignment horizontal="left"/>
    </xf>
    <xf numFmtId="0" fontId="5" fillId="7" borderId="0" xfId="0" applyFont="1" applyFill="1" applyBorder="1" applyAlignment="1">
      <alignment horizontal="left"/>
    </xf>
    <xf numFmtId="0" fontId="22" fillId="7" borderId="0" xfId="0" applyFont="1" applyFill="1"/>
    <xf numFmtId="0" fontId="2" fillId="6" borderId="0" xfId="0" applyFont="1" applyFill="1" applyBorder="1"/>
    <xf numFmtId="0" fontId="5" fillId="6" borderId="0" xfId="0" applyFont="1" applyFill="1" applyBorder="1" applyAlignment="1">
      <alignment horizontal="left"/>
    </xf>
    <xf numFmtId="0" fontId="22" fillId="6" borderId="0" xfId="0" applyFont="1" applyFill="1"/>
    <xf numFmtId="0" fontId="16" fillId="6" borderId="0" xfId="0" applyFont="1" applyFill="1" applyBorder="1"/>
    <xf numFmtId="0" fontId="16" fillId="7" borderId="0" xfId="0" applyFont="1" applyFill="1" applyBorder="1"/>
    <xf numFmtId="0" fontId="2" fillId="0" borderId="0" xfId="0" applyNumberFormat="1" applyFont="1" applyFill="1" applyBorder="1" applyAlignment="1" applyProtection="1">
      <alignment horizontal="left" vertical="center" wrapText="1"/>
    </xf>
    <xf numFmtId="164" fontId="22" fillId="0" borderId="0" xfId="0" applyNumberFormat="1" applyFont="1" applyAlignment="1">
      <alignment horizont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2" fillId="4" borderId="0" xfId="0" applyFont="1" applyFill="1" applyAlignment="1">
      <alignment horizontal="center" wrapText="1"/>
    </xf>
    <xf numFmtId="14" fontId="22" fillId="4" borderId="0" xfId="0" applyNumberFormat="1" applyFont="1" applyFill="1" applyAlignment="1">
      <alignment horizontal="center" wrapText="1"/>
    </xf>
    <xf numFmtId="0" fontId="22" fillId="0" borderId="0" xfId="0" applyFont="1" applyFill="1" applyAlignment="1">
      <alignment horizontal="center" wrapText="1"/>
    </xf>
    <xf numFmtId="2" fontId="1" fillId="0" borderId="0" xfId="0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2" fontId="1" fillId="2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164" fontId="2" fillId="4" borderId="0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164" fontId="1" fillId="2" borderId="0" xfId="0" applyNumberFormat="1" applyFont="1" applyFill="1" applyBorder="1" applyAlignment="1">
      <alignment horizontal="center" wrapText="1"/>
    </xf>
    <xf numFmtId="2" fontId="1" fillId="0" borderId="0" xfId="0" applyNumberFormat="1" applyFont="1" applyBorder="1" applyAlignment="1">
      <alignment horizontal="center" wrapText="1"/>
    </xf>
    <xf numFmtId="0" fontId="0" fillId="7" borderId="0" xfId="0" applyFill="1"/>
    <xf numFmtId="0" fontId="15" fillId="6" borderId="0" xfId="0" applyFont="1" applyFill="1"/>
    <xf numFmtId="165" fontId="22" fillId="0" borderId="0" xfId="0" applyNumberFormat="1" applyFont="1" applyBorder="1"/>
    <xf numFmtId="0" fontId="2" fillId="0" borderId="0" xfId="0" applyNumberFormat="1" applyFont="1" applyFill="1" applyBorder="1" applyAlignment="1" applyProtection="1">
      <alignment horizontal="left"/>
    </xf>
    <xf numFmtId="0" fontId="2" fillId="7" borderId="0" xfId="0" applyFont="1" applyFill="1" applyBorder="1" applyAlignment="1">
      <alignment horizontal="left"/>
    </xf>
    <xf numFmtId="165" fontId="22" fillId="6" borderId="0" xfId="0" applyNumberFormat="1" applyFont="1" applyFill="1" applyBorder="1"/>
    <xf numFmtId="165" fontId="22" fillId="7" borderId="0" xfId="0" applyNumberFormat="1" applyFont="1" applyFill="1" applyBorder="1"/>
    <xf numFmtId="0" fontId="2" fillId="0" borderId="0" xfId="0" applyFont="1" applyFill="1" applyBorder="1" applyAlignment="1"/>
    <xf numFmtId="0" fontId="2" fillId="0" borderId="0" xfId="0" applyFont="1" applyBorder="1" applyAlignment="1"/>
    <xf numFmtId="0" fontId="5" fillId="7" borderId="0" xfId="0" applyFont="1" applyFill="1" applyBorder="1"/>
    <xf numFmtId="0" fontId="15" fillId="7" borderId="0" xfId="0" applyFont="1" applyFill="1"/>
    <xf numFmtId="0" fontId="2" fillId="2" borderId="0" xfId="0" applyFont="1" applyFill="1" applyBorder="1" applyAlignment="1">
      <alignment horizontal="center"/>
    </xf>
    <xf numFmtId="0" fontId="15" fillId="0" borderId="0" xfId="0" applyFont="1" applyFill="1"/>
    <xf numFmtId="0" fontId="22" fillId="8" borderId="0" xfId="0" applyFont="1" applyFill="1"/>
    <xf numFmtId="0" fontId="13" fillId="4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left"/>
    </xf>
    <xf numFmtId="0" fontId="0" fillId="0" borderId="0" xfId="0" applyNumberFormat="1"/>
    <xf numFmtId="0" fontId="1" fillId="2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4" borderId="0" xfId="0" applyNumberFormat="1" applyFont="1" applyFill="1" applyBorder="1"/>
    <xf numFmtId="0" fontId="2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/>
    <xf numFmtId="0" fontId="5" fillId="0" borderId="0" xfId="0" applyNumberFormat="1" applyFont="1" applyBorder="1" applyAlignment="1">
      <alignment horizontal="left"/>
    </xf>
    <xf numFmtId="0" fontId="17" fillId="2" borderId="0" xfId="0" applyNumberFormat="1" applyFont="1" applyFill="1" applyBorder="1" applyAlignment="1">
      <alignment horizontal="center"/>
    </xf>
    <xf numFmtId="0" fontId="2" fillId="0" borderId="0" xfId="1" applyNumberFormat="1" applyFont="1" applyBorder="1" applyAlignment="1">
      <alignment horizontal="left"/>
    </xf>
    <xf numFmtId="0" fontId="2" fillId="0" borderId="0" xfId="0" applyNumberFormat="1" applyFont="1" applyBorder="1"/>
    <xf numFmtId="0" fontId="5" fillId="0" borderId="0" xfId="0" applyNumberFormat="1" applyFont="1" applyBorder="1"/>
    <xf numFmtId="0" fontId="2" fillId="0" borderId="0" xfId="2" applyNumberFormat="1" applyFont="1" applyBorder="1"/>
    <xf numFmtId="0" fontId="4" fillId="7" borderId="0" xfId="0" applyFont="1" applyFill="1" applyBorder="1" applyAlignment="1">
      <alignment horizontal="left"/>
    </xf>
    <xf numFmtId="0" fontId="2" fillId="0" borderId="0" xfId="1" applyFont="1" applyFill="1" applyBorder="1"/>
    <xf numFmtId="0" fontId="25" fillId="0" borderId="0" xfId="0" applyNumberFormat="1" applyFont="1" applyFill="1" applyBorder="1" applyAlignment="1" applyProtection="1">
      <alignment horizontal="left" vertical="top" wrapText="1"/>
    </xf>
    <xf numFmtId="164" fontId="22" fillId="0" borderId="0" xfId="0" applyNumberFormat="1" applyFont="1" applyFill="1" applyAlignment="1">
      <alignment horizontal="center"/>
    </xf>
    <xf numFmtId="164" fontId="22" fillId="0" borderId="0" xfId="0" applyNumberFormat="1" applyFont="1" applyFill="1" applyAlignment="1">
      <alignment horizontal="center" wrapText="1"/>
    </xf>
    <xf numFmtId="0" fontId="24" fillId="6" borderId="0" xfId="0" applyNumberFormat="1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vertic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7" fillId="0" borderId="0" xfId="0" applyNumberFormat="1" applyFont="1" applyAlignment="1">
      <alignment horizontal="left"/>
    </xf>
    <xf numFmtId="0" fontId="26" fillId="0" borderId="0" xfId="0" applyFont="1" applyFill="1" applyBorder="1" applyAlignment="1"/>
    <xf numFmtId="9" fontId="5" fillId="6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 applyProtection="1">
      <alignment horizontal="left" wrapText="1"/>
    </xf>
    <xf numFmtId="0" fontId="25" fillId="0" borderId="0" xfId="0" applyFont="1" applyBorder="1" applyAlignment="1">
      <alignment horizontal="left" wrapText="1"/>
    </xf>
    <xf numFmtId="1" fontId="30" fillId="0" borderId="0" xfId="0" applyNumberFormat="1" applyFont="1" applyFill="1" applyBorder="1" applyAlignment="1">
      <alignment vertical="center"/>
    </xf>
    <xf numFmtId="1" fontId="30" fillId="0" borderId="0" xfId="0" applyNumberFormat="1" applyFont="1" applyFill="1" applyBorder="1"/>
    <xf numFmtId="1" fontId="30" fillId="0" borderId="0" xfId="0" applyNumberFormat="1" applyFont="1"/>
    <xf numFmtId="1" fontId="30" fillId="0" borderId="0" xfId="0" applyNumberFormat="1" applyFont="1" applyFill="1" applyBorder="1" applyAlignment="1">
      <alignment horizontal="center"/>
    </xf>
    <xf numFmtId="1" fontId="3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Fill="1" applyAlignment="1">
      <alignment horizontal="left" vertical="top"/>
    </xf>
    <xf numFmtId="14" fontId="22" fillId="0" borderId="0" xfId="0" applyNumberFormat="1" applyFont="1" applyFill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wrapText="1"/>
    </xf>
    <xf numFmtId="0" fontId="25" fillId="0" borderId="0" xfId="0" applyNumberFormat="1" applyFont="1" applyFill="1" applyBorder="1" applyAlignment="1">
      <alignment horizontal="left" wrapText="1"/>
    </xf>
    <xf numFmtId="1" fontId="30" fillId="2" borderId="0" xfId="0" applyNumberFormat="1" applyFont="1" applyFill="1" applyBorder="1" applyAlignment="1">
      <alignment horizontal="center"/>
    </xf>
    <xf numFmtId="0" fontId="27" fillId="0" borderId="0" xfId="0" applyFont="1" applyFill="1"/>
    <xf numFmtId="0" fontId="25" fillId="0" borderId="0" xfId="0" applyFont="1" applyFill="1" applyBorder="1"/>
    <xf numFmtId="2" fontId="2" fillId="7" borderId="0" xfId="0" applyNumberFormat="1" applyFont="1" applyFill="1" applyBorder="1" applyAlignment="1">
      <alignment horizontal="left"/>
    </xf>
    <xf numFmtId="0" fontId="14" fillId="7" borderId="0" xfId="0" applyFont="1" applyFill="1"/>
    <xf numFmtId="0" fontId="24" fillId="0" borderId="0" xfId="0" applyNumberFormat="1" applyFont="1" applyFill="1" applyBorder="1" applyAlignment="1" applyProtection="1">
      <alignment horizontal="left" vertical="top" wrapText="1"/>
    </xf>
    <xf numFmtId="0" fontId="25" fillId="0" borderId="0" xfId="0" applyFont="1" applyBorder="1"/>
    <xf numFmtId="0" fontId="27" fillId="0" borderId="0" xfId="0" applyFont="1" applyBorder="1"/>
    <xf numFmtId="0" fontId="27" fillId="0" borderId="0" xfId="0" applyFont="1" applyBorder="1" applyAlignment="1">
      <alignment horizontal="left"/>
    </xf>
    <xf numFmtId="49" fontId="7" fillId="0" borderId="0" xfId="0" applyNumberFormat="1" applyFont="1" applyBorder="1"/>
    <xf numFmtId="49" fontId="27" fillId="0" borderId="0" xfId="0" applyNumberFormat="1" applyFont="1" applyBorder="1"/>
    <xf numFmtId="0" fontId="0" fillId="0" borderId="0" xfId="0" applyBorder="1"/>
    <xf numFmtId="49" fontId="25" fillId="6" borderId="0" xfId="0" applyNumberFormat="1" applyFont="1" applyFill="1" applyBorder="1"/>
    <xf numFmtId="49" fontId="27" fillId="7" borderId="0" xfId="0" applyNumberFormat="1" applyFont="1" applyFill="1" applyBorder="1"/>
    <xf numFmtId="49" fontId="27" fillId="6" borderId="0" xfId="0" applyNumberFormat="1" applyFont="1" applyFill="1" applyBorder="1"/>
    <xf numFmtId="0" fontId="25" fillId="7" borderId="0" xfId="0" applyFont="1" applyFill="1" applyBorder="1"/>
    <xf numFmtId="0" fontId="25" fillId="6" borderId="0" xfId="0" applyFont="1" applyFill="1" applyBorder="1"/>
    <xf numFmtId="49" fontId="0" fillId="0" borderId="0" xfId="0" applyNumberFormat="1" applyBorder="1"/>
    <xf numFmtId="0" fontId="27" fillId="6" borderId="0" xfId="0" applyFont="1" applyFill="1" applyBorder="1"/>
    <xf numFmtId="49" fontId="25" fillId="7" borderId="0" xfId="0" applyNumberFormat="1" applyFont="1" applyFill="1" applyBorder="1"/>
    <xf numFmtId="0" fontId="25" fillId="0" borderId="0" xfId="0" applyNumberFormat="1" applyFont="1" applyFill="1" applyBorder="1" applyAlignment="1" applyProtection="1">
      <alignment horizontal="left" vertical="center"/>
    </xf>
    <xf numFmtId="0" fontId="25" fillId="0" borderId="0" xfId="0" applyFont="1" applyBorder="1" applyAlignment="1">
      <alignment horizontal="left"/>
    </xf>
    <xf numFmtId="0" fontId="27" fillId="0" borderId="0" xfId="0" applyFont="1" applyFill="1" applyBorder="1"/>
    <xf numFmtId="1" fontId="27" fillId="0" borderId="0" xfId="0" applyNumberFormat="1" applyFont="1" applyFill="1" applyBorder="1" applyAlignment="1">
      <alignment horizontal="center"/>
    </xf>
    <xf numFmtId="0" fontId="27" fillId="7" borderId="0" xfId="0" applyFont="1" applyFill="1" applyBorder="1"/>
    <xf numFmtId="0" fontId="33" fillId="4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4" fillId="2" borderId="0" xfId="0" applyFont="1" applyFill="1" applyBorder="1" applyAlignment="1">
      <alignment horizontal="left"/>
    </xf>
    <xf numFmtId="0" fontId="27" fillId="6" borderId="0" xfId="0" applyFont="1" applyFill="1"/>
    <xf numFmtId="0" fontId="27" fillId="7" borderId="0" xfId="0" applyFont="1" applyFill="1"/>
    <xf numFmtId="0" fontId="25" fillId="4" borderId="0" xfId="0" applyFont="1" applyFill="1" applyBorder="1"/>
    <xf numFmtId="0" fontId="25" fillId="2" borderId="0" xfId="0" applyFont="1" applyFill="1" applyBorder="1" applyAlignment="1">
      <alignment horizontal="left"/>
    </xf>
    <xf numFmtId="0" fontId="25" fillId="2" borderId="0" xfId="0" applyFont="1" applyFill="1" applyBorder="1"/>
    <xf numFmtId="0" fontId="25" fillId="7" borderId="0" xfId="0" applyFont="1" applyFill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32" fillId="6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32" fillId="7" borderId="0" xfId="0" applyFont="1" applyFill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29" fillId="0" borderId="0" xfId="0" applyFont="1" applyFill="1"/>
    <xf numFmtId="0" fontId="36" fillId="2" borderId="0" xfId="0" applyFont="1" applyFill="1" applyBorder="1" applyAlignment="1">
      <alignment horizontal="center"/>
    </xf>
    <xf numFmtId="0" fontId="32" fillId="0" borderId="0" xfId="0" applyFont="1" applyBorder="1"/>
    <xf numFmtId="0" fontId="29" fillId="7" borderId="0" xfId="0" applyFont="1" applyFill="1"/>
    <xf numFmtId="0" fontId="35" fillId="0" borderId="0" xfId="0" applyFont="1" applyFill="1" applyBorder="1" applyAlignment="1">
      <alignment horizontal="left"/>
    </xf>
    <xf numFmtId="0" fontId="32" fillId="7" borderId="0" xfId="0" applyFont="1" applyFill="1" applyBorder="1"/>
    <xf numFmtId="49" fontId="7" fillId="0" borderId="0" xfId="0" applyNumberFormat="1" applyFont="1" applyFill="1" applyBorder="1"/>
    <xf numFmtId="49" fontId="25" fillId="0" borderId="0" xfId="0" applyNumberFormat="1" applyFont="1" applyFill="1" applyBorder="1"/>
    <xf numFmtId="0" fontId="16" fillId="0" borderId="0" xfId="0" applyFont="1" applyFill="1" applyBorder="1"/>
    <xf numFmtId="49" fontId="0" fillId="0" borderId="0" xfId="0" applyNumberFormat="1"/>
    <xf numFmtId="1" fontId="37" fillId="0" borderId="0" xfId="0" applyNumberFormat="1" applyFont="1" applyFill="1" applyBorder="1"/>
    <xf numFmtId="1" fontId="22" fillId="0" borderId="0" xfId="0" applyNumberFormat="1" applyFont="1" applyAlignment="1">
      <alignment horizontal="center" wrapText="1"/>
    </xf>
    <xf numFmtId="2" fontId="26" fillId="0" borderId="0" xfId="0" applyNumberFormat="1" applyFont="1" applyFill="1" applyBorder="1" applyAlignment="1">
      <alignment horizontal="left"/>
    </xf>
    <xf numFmtId="0" fontId="26" fillId="0" borderId="0" xfId="0" applyNumberFormat="1" applyFont="1" applyFill="1" applyBorder="1" applyAlignment="1">
      <alignment horizontal="left"/>
    </xf>
    <xf numFmtId="0" fontId="25" fillId="0" borderId="0" xfId="0" applyNumberFormat="1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>
      <alignment horizontal="left"/>
    </xf>
  </cellXfs>
  <cellStyles count="4">
    <cellStyle name="Hyperlänk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E2E2E2"/>
      <color rgb="FF6FB644"/>
      <color rgb="FFDF0E59"/>
      <color rgb="FF00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669623</xdr:colOff>
      <xdr:row>115</xdr:row>
      <xdr:rowOff>94041</xdr:rowOff>
    </xdr:from>
    <xdr:to>
      <xdr:col>7</xdr:col>
      <xdr:colOff>389563</xdr:colOff>
      <xdr:row>119</xdr:row>
      <xdr:rowOff>3707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597993F-9382-4501-8A83-FB312B012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5750" y="22703618"/>
          <a:ext cx="1794869" cy="660934"/>
        </a:xfrm>
        <a:prstGeom prst="rect">
          <a:avLst/>
        </a:prstGeom>
      </xdr:spPr>
    </xdr:pic>
    <xdr:clientData/>
  </xdr:twoCellAnchor>
  <xdr:twoCellAnchor editAs="oneCell">
    <xdr:from>
      <xdr:col>5</xdr:col>
      <xdr:colOff>881416</xdr:colOff>
      <xdr:row>338</xdr:row>
      <xdr:rowOff>1397101</xdr:rowOff>
    </xdr:from>
    <xdr:to>
      <xdr:col>7</xdr:col>
      <xdr:colOff>601356</xdr:colOff>
      <xdr:row>342</xdr:row>
      <xdr:rowOff>52120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DCC8E02D-0884-44F5-909C-32E9803DE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7543" y="68993298"/>
          <a:ext cx="1794869" cy="667343"/>
        </a:xfrm>
        <a:prstGeom prst="rect">
          <a:avLst/>
        </a:prstGeom>
      </xdr:spPr>
    </xdr:pic>
    <xdr:clientData/>
  </xdr:twoCellAnchor>
  <xdr:twoCellAnchor editAs="oneCell">
    <xdr:from>
      <xdr:col>5</xdr:col>
      <xdr:colOff>794929</xdr:colOff>
      <xdr:row>368</xdr:row>
      <xdr:rowOff>33648</xdr:rowOff>
    </xdr:from>
    <xdr:to>
      <xdr:col>7</xdr:col>
      <xdr:colOff>514869</xdr:colOff>
      <xdr:row>371</xdr:row>
      <xdr:rowOff>139300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9F2DF89F-8D24-4AE0-9057-CC60540FA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2962" y="73207856"/>
          <a:ext cx="1801907" cy="667782"/>
        </a:xfrm>
        <a:prstGeom prst="rect">
          <a:avLst/>
        </a:prstGeom>
      </xdr:spPr>
    </xdr:pic>
    <xdr:clientData/>
  </xdr:twoCellAnchor>
  <xdr:twoCellAnchor editAs="oneCell">
    <xdr:from>
      <xdr:col>5</xdr:col>
      <xdr:colOff>820998</xdr:colOff>
      <xdr:row>174</xdr:row>
      <xdr:rowOff>159021</xdr:rowOff>
    </xdr:from>
    <xdr:to>
      <xdr:col>7</xdr:col>
      <xdr:colOff>540938</xdr:colOff>
      <xdr:row>177</xdr:row>
      <xdr:rowOff>264217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E986B857-E715-482E-90C3-A347C1E31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7125" y="33939232"/>
          <a:ext cx="1794869" cy="668647"/>
        </a:xfrm>
        <a:prstGeom prst="rect">
          <a:avLst/>
        </a:prstGeom>
      </xdr:spPr>
    </xdr:pic>
    <xdr:clientData/>
  </xdr:twoCellAnchor>
  <xdr:twoCellAnchor editAs="oneCell">
    <xdr:from>
      <xdr:col>5</xdr:col>
      <xdr:colOff>835272</xdr:colOff>
      <xdr:row>291</xdr:row>
      <xdr:rowOff>8746</xdr:rowOff>
    </xdr:from>
    <xdr:to>
      <xdr:col>7</xdr:col>
      <xdr:colOff>555212</xdr:colOff>
      <xdr:row>294</xdr:row>
      <xdr:rowOff>137162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FB632492-3DF5-4331-9A9E-F588E5B7A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1399" y="57963676"/>
          <a:ext cx="1794869" cy="691866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</xdr:colOff>
      <xdr:row>115</xdr:row>
      <xdr:rowOff>179875</xdr:rowOff>
    </xdr:from>
    <xdr:to>
      <xdr:col>2</xdr:col>
      <xdr:colOff>294878</xdr:colOff>
      <xdr:row>116</xdr:row>
      <xdr:rowOff>175238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88984C0-1258-4665-9783-6499910CF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4029" y="10672029"/>
          <a:ext cx="279003" cy="186841"/>
        </a:xfrm>
        <a:prstGeom prst="rect">
          <a:avLst/>
        </a:prstGeom>
      </xdr:spPr>
    </xdr:pic>
    <xdr:clientData/>
  </xdr:twoCellAnchor>
  <xdr:twoCellAnchor editAs="oneCell">
    <xdr:from>
      <xdr:col>2</xdr:col>
      <xdr:colOff>248</xdr:colOff>
      <xdr:row>119</xdr:row>
      <xdr:rowOff>2554</xdr:rowOff>
    </xdr:from>
    <xdr:to>
      <xdr:col>2</xdr:col>
      <xdr:colOff>278060</xdr:colOff>
      <xdr:row>120</xdr:row>
      <xdr:rowOff>2653</xdr:rowOff>
    </xdr:to>
    <xdr:pic>
      <xdr:nvPicPr>
        <xdr:cNvPr id="16" name="Bildobjekt 15">
          <a:extLst>
            <a:ext uri="{FF2B5EF4-FFF2-40B4-BE49-F238E27FC236}">
              <a16:creationId xmlns:a16="http://schemas.microsoft.com/office/drawing/2014/main" id="{BA9A6716-E979-4045-BB6E-CCAEF3514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8402" y="11260616"/>
          <a:ext cx="277812" cy="191575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</xdr:colOff>
      <xdr:row>116</xdr:row>
      <xdr:rowOff>184027</xdr:rowOff>
    </xdr:from>
    <xdr:to>
      <xdr:col>2</xdr:col>
      <xdr:colOff>178989</xdr:colOff>
      <xdr:row>117</xdr:row>
      <xdr:rowOff>176088</xdr:rowOff>
    </xdr:to>
    <xdr:pic>
      <xdr:nvPicPr>
        <xdr:cNvPr id="20" name="Bildobjekt 19">
          <a:extLst>
            <a:ext uri="{FF2B5EF4-FFF2-40B4-BE49-F238E27FC236}">
              <a16:creationId xmlns:a16="http://schemas.microsoft.com/office/drawing/2014/main" id="{FAD1B723-6BE3-4414-B973-74F7966D5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1966" y="10867658"/>
          <a:ext cx="155177" cy="183538"/>
        </a:xfrm>
        <a:prstGeom prst="rect">
          <a:avLst/>
        </a:prstGeom>
      </xdr:spPr>
    </xdr:pic>
    <xdr:clientData/>
  </xdr:twoCellAnchor>
  <xdr:twoCellAnchor editAs="oneCell">
    <xdr:from>
      <xdr:col>1</xdr:col>
      <xdr:colOff>2188307</xdr:colOff>
      <xdr:row>120</xdr:row>
      <xdr:rowOff>6403</xdr:rowOff>
    </xdr:from>
    <xdr:to>
      <xdr:col>2</xdr:col>
      <xdr:colOff>506388</xdr:colOff>
      <xdr:row>120</xdr:row>
      <xdr:rowOff>183457</xdr:rowOff>
    </xdr:to>
    <xdr:pic>
      <xdr:nvPicPr>
        <xdr:cNvPr id="22" name="Bildobjekt 21">
          <a:extLst>
            <a:ext uri="{FF2B5EF4-FFF2-40B4-BE49-F238E27FC236}">
              <a16:creationId xmlns:a16="http://schemas.microsoft.com/office/drawing/2014/main" id="{3EB0340A-4FC2-456A-926F-AE01DB9F3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9784" y="11455941"/>
          <a:ext cx="744758" cy="177054"/>
        </a:xfrm>
        <a:prstGeom prst="rect">
          <a:avLst/>
        </a:prstGeom>
      </xdr:spPr>
    </xdr:pic>
    <xdr:clientData/>
  </xdr:twoCellAnchor>
  <xdr:twoCellAnchor editAs="oneCell">
    <xdr:from>
      <xdr:col>2</xdr:col>
      <xdr:colOff>7938</xdr:colOff>
      <xdr:row>173</xdr:row>
      <xdr:rowOff>0</xdr:rowOff>
    </xdr:from>
    <xdr:to>
      <xdr:col>2</xdr:col>
      <xdr:colOff>286941</xdr:colOff>
      <xdr:row>174</xdr:row>
      <xdr:rowOff>652</xdr:rowOff>
    </xdr:to>
    <xdr:pic>
      <xdr:nvPicPr>
        <xdr:cNvPr id="23" name="Bildobjekt 22">
          <a:extLst>
            <a:ext uri="{FF2B5EF4-FFF2-40B4-BE49-F238E27FC236}">
              <a16:creationId xmlns:a16="http://schemas.microsoft.com/office/drawing/2014/main" id="{20383C77-3BBA-4D77-8E86-C85F16884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0563" y="20605750"/>
          <a:ext cx="279003" cy="185864"/>
        </a:xfrm>
        <a:prstGeom prst="rect">
          <a:avLst/>
        </a:prstGeom>
      </xdr:spPr>
    </xdr:pic>
    <xdr:clientData/>
  </xdr:twoCellAnchor>
  <xdr:twoCellAnchor editAs="oneCell">
    <xdr:from>
      <xdr:col>2</xdr:col>
      <xdr:colOff>23813</xdr:colOff>
      <xdr:row>174</xdr:row>
      <xdr:rowOff>15875</xdr:rowOff>
    </xdr:from>
    <xdr:to>
      <xdr:col>2</xdr:col>
      <xdr:colOff>178990</xdr:colOff>
      <xdr:row>175</xdr:row>
      <xdr:rowOff>7937</xdr:rowOff>
    </xdr:to>
    <xdr:pic>
      <xdr:nvPicPr>
        <xdr:cNvPr id="24" name="Bildobjekt 23">
          <a:extLst>
            <a:ext uri="{FF2B5EF4-FFF2-40B4-BE49-F238E27FC236}">
              <a16:creationId xmlns:a16="http://schemas.microsoft.com/office/drawing/2014/main" id="{14EDB749-5EC0-429C-ACC3-5B8E3DE0F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6438" y="20812125"/>
          <a:ext cx="155177" cy="182561"/>
        </a:xfrm>
        <a:prstGeom prst="rect">
          <a:avLst/>
        </a:prstGeom>
      </xdr:spPr>
    </xdr:pic>
    <xdr:clientData/>
  </xdr:twoCellAnchor>
  <xdr:oneCellAnchor>
    <xdr:from>
      <xdr:col>2</xdr:col>
      <xdr:colOff>3664</xdr:colOff>
      <xdr:row>175</xdr:row>
      <xdr:rowOff>6663</xdr:rowOff>
    </xdr:from>
    <xdr:ext cx="243137" cy="215531"/>
    <xdr:pic>
      <xdr:nvPicPr>
        <xdr:cNvPr id="26" name="Bildobjekt 25">
          <a:extLst>
            <a:ext uri="{FF2B5EF4-FFF2-40B4-BE49-F238E27FC236}">
              <a16:creationId xmlns:a16="http://schemas.microsoft.com/office/drawing/2014/main" id="{552B2A2D-4336-473B-AED1-73E9A5B8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0790" y="24357756"/>
          <a:ext cx="243137" cy="215531"/>
        </a:xfrm>
        <a:prstGeom prst="rect">
          <a:avLst/>
        </a:prstGeom>
      </xdr:spPr>
    </xdr:pic>
    <xdr:clientData/>
  </xdr:oneCellAnchor>
  <xdr:oneCellAnchor>
    <xdr:from>
      <xdr:col>2</xdr:col>
      <xdr:colOff>15879</xdr:colOff>
      <xdr:row>176</xdr:row>
      <xdr:rowOff>16043</xdr:rowOff>
    </xdr:from>
    <xdr:ext cx="277812" cy="190599"/>
    <xdr:pic>
      <xdr:nvPicPr>
        <xdr:cNvPr id="27" name="Bildobjekt 26">
          <a:extLst>
            <a:ext uri="{FF2B5EF4-FFF2-40B4-BE49-F238E27FC236}">
              <a16:creationId xmlns:a16="http://schemas.microsoft.com/office/drawing/2014/main" id="{7E564DE2-7A35-4C72-9FC4-E131B9807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3005" y="24557379"/>
          <a:ext cx="277812" cy="190599"/>
        </a:xfrm>
        <a:prstGeom prst="rect">
          <a:avLst/>
        </a:prstGeom>
      </xdr:spPr>
    </xdr:pic>
    <xdr:clientData/>
  </xdr:oneCellAnchor>
  <xdr:oneCellAnchor>
    <xdr:from>
      <xdr:col>2</xdr:col>
      <xdr:colOff>23812</xdr:colOff>
      <xdr:row>174</xdr:row>
      <xdr:rowOff>23811</xdr:rowOff>
    </xdr:from>
    <xdr:ext cx="155177" cy="182561"/>
    <xdr:pic>
      <xdr:nvPicPr>
        <xdr:cNvPr id="28" name="Bildobjekt 27">
          <a:extLst>
            <a:ext uri="{FF2B5EF4-FFF2-40B4-BE49-F238E27FC236}">
              <a16:creationId xmlns:a16="http://schemas.microsoft.com/office/drawing/2014/main" id="{599EFCF9-FFB3-40D1-994E-903343500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6437" y="9961561"/>
          <a:ext cx="155177" cy="182561"/>
        </a:xfrm>
        <a:prstGeom prst="rect">
          <a:avLst/>
        </a:prstGeom>
      </xdr:spPr>
    </xdr:pic>
    <xdr:clientData/>
  </xdr:oneCellAnchor>
  <xdr:oneCellAnchor>
    <xdr:from>
      <xdr:col>1</xdr:col>
      <xdr:colOff>2218773</xdr:colOff>
      <xdr:row>177</xdr:row>
      <xdr:rowOff>9525</xdr:rowOff>
    </xdr:from>
    <xdr:ext cx="722313" cy="170786"/>
    <xdr:pic>
      <xdr:nvPicPr>
        <xdr:cNvPr id="29" name="Bildobjekt 28">
          <a:extLst>
            <a:ext uri="{FF2B5EF4-FFF2-40B4-BE49-F238E27FC236}">
              <a16:creationId xmlns:a16="http://schemas.microsoft.com/office/drawing/2014/main" id="{3DD481CD-D779-4B83-8B04-C40A5AD4A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6590" y="35220722"/>
          <a:ext cx="722313" cy="170786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117</xdr:row>
      <xdr:rowOff>175846</xdr:rowOff>
    </xdr:from>
    <xdr:ext cx="243137" cy="215531"/>
    <xdr:pic>
      <xdr:nvPicPr>
        <xdr:cNvPr id="25" name="Bildobjekt 24">
          <a:extLst>
            <a:ext uri="{FF2B5EF4-FFF2-40B4-BE49-F238E27FC236}">
              <a16:creationId xmlns:a16="http://schemas.microsoft.com/office/drawing/2014/main" id="{6079B463-63FA-A444-81B4-15FE4C87C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8154" y="11050954"/>
          <a:ext cx="243137" cy="215531"/>
        </a:xfrm>
        <a:prstGeom prst="rect">
          <a:avLst/>
        </a:prstGeom>
      </xdr:spPr>
    </xdr:pic>
    <xdr:clientData/>
  </xdr:oneCellAnchor>
  <xdr:twoCellAnchor editAs="oneCell">
    <xdr:from>
      <xdr:col>5</xdr:col>
      <xdr:colOff>1007505</xdr:colOff>
      <xdr:row>233</xdr:row>
      <xdr:rowOff>115546</xdr:rowOff>
    </xdr:from>
    <xdr:to>
      <xdr:col>8</xdr:col>
      <xdr:colOff>3411</xdr:colOff>
      <xdr:row>235</xdr:row>
      <xdr:rowOff>283766</xdr:rowOff>
    </xdr:to>
    <xdr:pic>
      <xdr:nvPicPr>
        <xdr:cNvPr id="33" name="Bildobjekt 32">
          <a:extLst>
            <a:ext uri="{FF2B5EF4-FFF2-40B4-BE49-F238E27FC236}">
              <a16:creationId xmlns:a16="http://schemas.microsoft.com/office/drawing/2014/main" id="{BA022B54-C556-9349-B320-12A608053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32" y="45942870"/>
          <a:ext cx="1794869" cy="695896"/>
        </a:xfrm>
        <a:prstGeom prst="rect">
          <a:avLst/>
        </a:prstGeom>
      </xdr:spPr>
    </xdr:pic>
    <xdr:clientData/>
  </xdr:twoCellAnchor>
  <xdr:oneCellAnchor>
    <xdr:from>
      <xdr:col>2</xdr:col>
      <xdr:colOff>15875</xdr:colOff>
      <xdr:row>56</xdr:row>
      <xdr:rowOff>179875</xdr:rowOff>
    </xdr:from>
    <xdr:ext cx="279003" cy="182357"/>
    <xdr:pic>
      <xdr:nvPicPr>
        <xdr:cNvPr id="34" name="Bildobjekt 33">
          <a:extLst>
            <a:ext uri="{FF2B5EF4-FFF2-40B4-BE49-F238E27FC236}">
              <a16:creationId xmlns:a16="http://schemas.microsoft.com/office/drawing/2014/main" id="{540524E4-D722-DD43-8618-6611AEC20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998" y="19432452"/>
          <a:ext cx="279003" cy="182357"/>
        </a:xfrm>
        <a:prstGeom prst="rect">
          <a:avLst/>
        </a:prstGeom>
      </xdr:spPr>
    </xdr:pic>
    <xdr:clientData/>
  </xdr:oneCellAnchor>
  <xdr:oneCellAnchor>
    <xdr:from>
      <xdr:col>2</xdr:col>
      <xdr:colOff>248</xdr:colOff>
      <xdr:row>60</xdr:row>
      <xdr:rowOff>2554</xdr:rowOff>
    </xdr:from>
    <xdr:ext cx="277812" cy="187093"/>
    <xdr:pic>
      <xdr:nvPicPr>
        <xdr:cNvPr id="35" name="Bildobjekt 34">
          <a:extLst>
            <a:ext uri="{FF2B5EF4-FFF2-40B4-BE49-F238E27FC236}">
              <a16:creationId xmlns:a16="http://schemas.microsoft.com/office/drawing/2014/main" id="{693CB243-7037-F946-9054-BFB4AC49B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0371" y="20003106"/>
          <a:ext cx="277812" cy="187093"/>
        </a:xfrm>
        <a:prstGeom prst="rect">
          <a:avLst/>
        </a:prstGeom>
      </xdr:spPr>
    </xdr:pic>
    <xdr:clientData/>
  </xdr:oneCellAnchor>
  <xdr:oneCellAnchor>
    <xdr:from>
      <xdr:col>2</xdr:col>
      <xdr:colOff>23812</xdr:colOff>
      <xdr:row>57</xdr:row>
      <xdr:rowOff>184027</xdr:rowOff>
    </xdr:from>
    <xdr:ext cx="155177" cy="179055"/>
    <xdr:pic>
      <xdr:nvPicPr>
        <xdr:cNvPr id="36" name="Bildobjekt 35">
          <a:extLst>
            <a:ext uri="{FF2B5EF4-FFF2-40B4-BE49-F238E27FC236}">
              <a16:creationId xmlns:a16="http://schemas.microsoft.com/office/drawing/2014/main" id="{4D93F122-3576-2C40-A1CE-9F15E045A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3935" y="19623598"/>
          <a:ext cx="155177" cy="179055"/>
        </a:xfrm>
        <a:prstGeom prst="rect">
          <a:avLst/>
        </a:prstGeom>
      </xdr:spPr>
    </xdr:pic>
    <xdr:clientData/>
  </xdr:oneCellAnchor>
  <xdr:oneCellAnchor>
    <xdr:from>
      <xdr:col>1</xdr:col>
      <xdr:colOff>2188307</xdr:colOff>
      <xdr:row>61</xdr:row>
      <xdr:rowOff>6403</xdr:rowOff>
    </xdr:from>
    <xdr:ext cx="741210" cy="177054"/>
    <xdr:pic>
      <xdr:nvPicPr>
        <xdr:cNvPr id="37" name="Bildobjekt 36">
          <a:extLst>
            <a:ext uri="{FF2B5EF4-FFF2-40B4-BE49-F238E27FC236}">
              <a16:creationId xmlns:a16="http://schemas.microsoft.com/office/drawing/2014/main" id="{08CE4385-F42B-6C44-BB3D-3BC95ED3E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5301" y="20193949"/>
          <a:ext cx="741210" cy="177054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58</xdr:row>
      <xdr:rowOff>175846</xdr:rowOff>
    </xdr:from>
    <xdr:ext cx="243137" cy="215531"/>
    <xdr:pic>
      <xdr:nvPicPr>
        <xdr:cNvPr id="38" name="Bildobjekt 37">
          <a:extLst>
            <a:ext uri="{FF2B5EF4-FFF2-40B4-BE49-F238E27FC236}">
              <a16:creationId xmlns:a16="http://schemas.microsoft.com/office/drawing/2014/main" id="{96E04E36-572D-C446-9F17-FDAC33872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0123" y="19802410"/>
          <a:ext cx="243137" cy="215531"/>
        </a:xfrm>
        <a:prstGeom prst="rect">
          <a:avLst/>
        </a:prstGeom>
      </xdr:spPr>
    </xdr:pic>
    <xdr:clientData/>
  </xdr:oneCellAnchor>
  <xdr:twoCellAnchor editAs="oneCell">
    <xdr:from>
      <xdr:col>5</xdr:col>
      <xdr:colOff>910442</xdr:colOff>
      <xdr:row>56</xdr:row>
      <xdr:rowOff>175142</xdr:rowOff>
    </xdr:from>
    <xdr:to>
      <xdr:col>7</xdr:col>
      <xdr:colOff>630382</xdr:colOff>
      <xdr:row>60</xdr:row>
      <xdr:rowOff>96149</xdr:rowOff>
    </xdr:to>
    <xdr:pic>
      <xdr:nvPicPr>
        <xdr:cNvPr id="39" name="Bildobjekt 38">
          <a:extLst>
            <a:ext uri="{FF2B5EF4-FFF2-40B4-BE49-F238E27FC236}">
              <a16:creationId xmlns:a16="http://schemas.microsoft.com/office/drawing/2014/main" id="{20CEABA2-A3EE-DC48-9821-B6788EF9D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6569" y="10818100"/>
          <a:ext cx="1794869" cy="672274"/>
        </a:xfrm>
        <a:prstGeom prst="rect">
          <a:avLst/>
        </a:prstGeom>
      </xdr:spPr>
    </xdr:pic>
    <xdr:clientData/>
  </xdr:twoCellAnchor>
  <xdr:oneCellAnchor>
    <xdr:from>
      <xdr:col>2</xdr:col>
      <xdr:colOff>3664</xdr:colOff>
      <xdr:row>234</xdr:row>
      <xdr:rowOff>6663</xdr:rowOff>
    </xdr:from>
    <xdr:ext cx="243137" cy="215531"/>
    <xdr:pic>
      <xdr:nvPicPr>
        <xdr:cNvPr id="41" name="Bildobjekt 40">
          <a:extLst>
            <a:ext uri="{FF2B5EF4-FFF2-40B4-BE49-F238E27FC236}">
              <a16:creationId xmlns:a16="http://schemas.microsoft.com/office/drawing/2014/main" id="{15E033A0-168F-0F42-81AB-C01CDE083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0003" y="34352182"/>
          <a:ext cx="243137" cy="215531"/>
        </a:xfrm>
        <a:prstGeom prst="rect">
          <a:avLst/>
        </a:prstGeom>
      </xdr:spPr>
    </xdr:pic>
    <xdr:clientData/>
  </xdr:oneCellAnchor>
  <xdr:oneCellAnchor>
    <xdr:from>
      <xdr:col>2</xdr:col>
      <xdr:colOff>25826</xdr:colOff>
      <xdr:row>233</xdr:row>
      <xdr:rowOff>58451</xdr:rowOff>
    </xdr:from>
    <xdr:ext cx="279003" cy="188029"/>
    <xdr:pic>
      <xdr:nvPicPr>
        <xdr:cNvPr id="43" name="Bildobjekt 42">
          <a:extLst>
            <a:ext uri="{FF2B5EF4-FFF2-40B4-BE49-F238E27FC236}">
              <a16:creationId xmlns:a16="http://schemas.microsoft.com/office/drawing/2014/main" id="{EFB1017B-6E67-D043-9636-A2C62B6B1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7375" y="45885775"/>
          <a:ext cx="279003" cy="1880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undservice@cafebar.se" TargetMode="External"/><Relationship Id="rId1" Type="http://schemas.openxmlformats.org/officeDocument/2006/relationships/hyperlink" Target="http://www.cafebar.s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4"/>
  <sheetViews>
    <sheetView tabSelected="1" topLeftCell="A37" zoomScale="142" zoomScaleNormal="135" zoomScalePageLayoutView="125" workbookViewId="0">
      <selection activeCell="I50" sqref="I50"/>
    </sheetView>
  </sheetViews>
  <sheetFormatPr defaultColWidth="8.85546875" defaultRowHeight="15"/>
  <cols>
    <col min="1" max="1" width="2.42578125" customWidth="1"/>
    <col min="2" max="2" width="31.85546875" customWidth="1"/>
    <col min="3" max="3" width="12.85546875" style="45" customWidth="1"/>
    <col min="4" max="4" width="14.42578125" style="124" bestFit="1" customWidth="1"/>
    <col min="5" max="5" width="11" style="101" customWidth="1"/>
    <col min="6" max="6" width="15.7109375" customWidth="1"/>
    <col min="7" max="7" width="11.7109375" customWidth="1"/>
    <col min="8" max="8" width="9.85546875" style="76" customWidth="1"/>
    <col min="9" max="9" width="14.7109375" style="131" customWidth="1"/>
    <col min="12" max="15" width="9.140625" customWidth="1"/>
    <col min="17" max="20" width="9.140625" customWidth="1"/>
    <col min="22" max="24" width="9.140625" customWidth="1"/>
    <col min="26" max="27" width="9.140625" customWidth="1"/>
  </cols>
  <sheetData>
    <row r="1" spans="1:10" s="28" customFormat="1" ht="33.75" customHeight="1">
      <c r="A1" s="26"/>
      <c r="B1" s="47" t="s">
        <v>178</v>
      </c>
      <c r="C1" s="42"/>
      <c r="D1" s="166"/>
      <c r="E1" s="98"/>
      <c r="F1" s="29"/>
      <c r="G1" s="33"/>
      <c r="H1" s="72"/>
      <c r="I1" s="130"/>
    </row>
    <row r="2" spans="1:10" ht="23.25" customHeight="1">
      <c r="A2" s="22"/>
      <c r="B2" s="52" t="s">
        <v>179</v>
      </c>
      <c r="C2" s="42"/>
      <c r="D2" s="166"/>
      <c r="E2" s="98"/>
      <c r="F2" s="29"/>
      <c r="G2" s="51"/>
      <c r="H2" s="73">
        <v>43891</v>
      </c>
    </row>
    <row r="3" spans="1:10" s="24" customFormat="1" ht="6.75" customHeight="1">
      <c r="B3" s="30"/>
      <c r="C3" s="43"/>
      <c r="D3" s="167"/>
      <c r="E3" s="99"/>
      <c r="F3" s="31"/>
      <c r="G3" s="32"/>
      <c r="H3" s="74"/>
      <c r="I3" s="131"/>
    </row>
    <row r="4" spans="1:10" ht="24.75">
      <c r="B4" s="1" t="s">
        <v>0</v>
      </c>
      <c r="C4" s="44"/>
      <c r="D4" s="100" t="s">
        <v>237</v>
      </c>
      <c r="E4" s="100" t="s">
        <v>1</v>
      </c>
      <c r="F4" s="61" t="s">
        <v>284</v>
      </c>
      <c r="G4" s="61" t="s">
        <v>2</v>
      </c>
      <c r="H4" s="75" t="s">
        <v>314</v>
      </c>
      <c r="I4" s="192"/>
    </row>
    <row r="5" spans="1:10" ht="9" customHeight="1"/>
    <row r="6" spans="1:10" ht="17.100000000000001" customHeight="1">
      <c r="A6" s="23"/>
      <c r="B6" s="48" t="s">
        <v>158</v>
      </c>
      <c r="C6" s="19"/>
      <c r="D6" s="168"/>
      <c r="E6" s="102"/>
      <c r="F6" s="2"/>
      <c r="G6" s="2"/>
      <c r="H6" s="77"/>
    </row>
    <row r="7" spans="1:10" ht="15" customHeight="1">
      <c r="B7" s="53" t="s">
        <v>214</v>
      </c>
      <c r="C7" s="67" t="s">
        <v>7</v>
      </c>
      <c r="D7" s="169" t="s">
        <v>239</v>
      </c>
      <c r="E7" s="103">
        <v>100</v>
      </c>
      <c r="F7" s="4" t="s">
        <v>5</v>
      </c>
      <c r="G7" s="3" t="s">
        <v>6</v>
      </c>
      <c r="H7" s="133">
        <v>144.92100000000002</v>
      </c>
      <c r="J7" s="191"/>
    </row>
    <row r="8" spans="1:10" ht="15" customHeight="1">
      <c r="B8" s="53" t="s">
        <v>215</v>
      </c>
      <c r="C8" s="67" t="s">
        <v>4</v>
      </c>
      <c r="D8" s="169" t="s">
        <v>239</v>
      </c>
      <c r="E8" s="103" t="s">
        <v>216</v>
      </c>
      <c r="F8" s="4" t="s">
        <v>5</v>
      </c>
      <c r="G8" s="3" t="s">
        <v>6</v>
      </c>
      <c r="H8" s="133">
        <v>144.92100000000002</v>
      </c>
    </row>
    <row r="9" spans="1:10" ht="15" customHeight="1">
      <c r="B9" s="54" t="s">
        <v>217</v>
      </c>
      <c r="C9" s="68" t="s">
        <v>7</v>
      </c>
      <c r="D9" s="170" t="s">
        <v>240</v>
      </c>
      <c r="E9" s="71">
        <v>110</v>
      </c>
      <c r="F9" s="4" t="s">
        <v>5</v>
      </c>
      <c r="G9" s="3" t="s">
        <v>6</v>
      </c>
      <c r="H9" s="133">
        <v>133.02449999999999</v>
      </c>
    </row>
    <row r="10" spans="1:10" ht="15" customHeight="1">
      <c r="B10" s="54" t="s">
        <v>218</v>
      </c>
      <c r="C10" s="68" t="s">
        <v>4</v>
      </c>
      <c r="D10" s="170" t="s">
        <v>241</v>
      </c>
      <c r="E10" s="71">
        <v>111</v>
      </c>
      <c r="F10" s="4" t="s">
        <v>5</v>
      </c>
      <c r="G10" s="3" t="s">
        <v>6</v>
      </c>
      <c r="H10" s="133">
        <v>139.51350000000002</v>
      </c>
    </row>
    <row r="11" spans="1:10" ht="15" customHeight="1">
      <c r="A11" s="152"/>
      <c r="B11" s="57" t="s">
        <v>219</v>
      </c>
      <c r="C11" s="55" t="s">
        <v>7</v>
      </c>
      <c r="D11" s="122"/>
      <c r="E11" s="71">
        <v>120</v>
      </c>
      <c r="F11" s="4" t="s">
        <v>5</v>
      </c>
      <c r="G11" s="3" t="s">
        <v>6</v>
      </c>
      <c r="H11" s="133">
        <v>126.53550000000001</v>
      </c>
    </row>
    <row r="12" spans="1:10" ht="15" customHeight="1">
      <c r="A12" s="152"/>
      <c r="B12" s="5" t="s">
        <v>220</v>
      </c>
      <c r="C12" s="55" t="s">
        <v>4</v>
      </c>
      <c r="D12" s="122"/>
      <c r="E12" s="71">
        <v>121</v>
      </c>
      <c r="F12" s="4" t="s">
        <v>5</v>
      </c>
      <c r="G12" s="3" t="s">
        <v>6</v>
      </c>
      <c r="H12" s="133">
        <v>126.53550000000001</v>
      </c>
    </row>
    <row r="13" spans="1:10" ht="15" customHeight="1">
      <c r="A13" s="158"/>
      <c r="B13" s="151" t="s">
        <v>395</v>
      </c>
      <c r="C13" s="55" t="s">
        <v>4</v>
      </c>
      <c r="D13" s="122"/>
      <c r="E13" s="71" t="s">
        <v>401</v>
      </c>
      <c r="F13" s="147" t="s">
        <v>410</v>
      </c>
      <c r="G13" s="3" t="s">
        <v>442</v>
      </c>
      <c r="H13" s="133">
        <v>97</v>
      </c>
    </row>
    <row r="14" spans="1:10" ht="15" customHeight="1">
      <c r="A14" s="158"/>
      <c r="B14" s="155" t="s">
        <v>396</v>
      </c>
      <c r="C14" s="67" t="s">
        <v>4</v>
      </c>
      <c r="D14" s="169" t="s">
        <v>422</v>
      </c>
      <c r="E14" s="71" t="s">
        <v>402</v>
      </c>
      <c r="F14" s="147" t="s">
        <v>410</v>
      </c>
      <c r="G14" s="3" t="s">
        <v>442</v>
      </c>
      <c r="H14" s="133">
        <v>113</v>
      </c>
    </row>
    <row r="15" spans="1:10" ht="15" customHeight="1">
      <c r="A15" s="158"/>
      <c r="B15" s="151" t="s">
        <v>403</v>
      </c>
      <c r="C15" s="55" t="s">
        <v>4</v>
      </c>
      <c r="D15" s="122"/>
      <c r="E15" s="71" t="s">
        <v>404</v>
      </c>
      <c r="F15" s="147" t="s">
        <v>27</v>
      </c>
      <c r="G15" s="3" t="s">
        <v>19</v>
      </c>
      <c r="H15" s="133">
        <v>215</v>
      </c>
    </row>
    <row r="16" spans="1:10" ht="15" customHeight="1">
      <c r="A16" s="158"/>
      <c r="B16" s="154" t="s">
        <v>431</v>
      </c>
      <c r="C16" s="68" t="s">
        <v>4</v>
      </c>
      <c r="D16" s="170" t="s">
        <v>421</v>
      </c>
      <c r="E16" s="71" t="s">
        <v>405</v>
      </c>
      <c r="F16" s="147" t="s">
        <v>27</v>
      </c>
      <c r="G16" s="3" t="s">
        <v>19</v>
      </c>
      <c r="H16" s="133">
        <v>190</v>
      </c>
    </row>
    <row r="17" spans="1:9" ht="15" customHeight="1">
      <c r="A17" s="150"/>
      <c r="B17" s="153" t="s">
        <v>430</v>
      </c>
      <c r="C17" s="67" t="s">
        <v>4</v>
      </c>
      <c r="D17" s="169" t="s">
        <v>239</v>
      </c>
      <c r="E17" s="71">
        <v>20239</v>
      </c>
      <c r="F17" s="148" t="s">
        <v>34</v>
      </c>
      <c r="G17" s="3" t="s">
        <v>26</v>
      </c>
      <c r="H17" s="133">
        <v>108</v>
      </c>
    </row>
    <row r="18" spans="1:9" ht="15" customHeight="1">
      <c r="A18" s="150"/>
      <c r="B18" s="153" t="s">
        <v>397</v>
      </c>
      <c r="C18" s="67" t="s">
        <v>7</v>
      </c>
      <c r="D18" s="169" t="s">
        <v>239</v>
      </c>
      <c r="E18" s="71">
        <v>20259</v>
      </c>
      <c r="F18" s="147" t="s">
        <v>34</v>
      </c>
      <c r="G18" s="3" t="s">
        <v>26</v>
      </c>
      <c r="H18" s="133">
        <v>108</v>
      </c>
    </row>
    <row r="19" spans="1:9" ht="15" customHeight="1">
      <c r="A19" s="158"/>
      <c r="B19" s="154" t="s">
        <v>423</v>
      </c>
      <c r="C19" s="68" t="s">
        <v>7</v>
      </c>
      <c r="D19" s="170" t="s">
        <v>250</v>
      </c>
      <c r="E19" s="71">
        <v>20216</v>
      </c>
      <c r="F19" s="148" t="s">
        <v>27</v>
      </c>
      <c r="G19" s="3" t="s">
        <v>19</v>
      </c>
      <c r="H19" s="133">
        <v>187</v>
      </c>
    </row>
    <row r="20" spans="1:9" ht="15" customHeight="1">
      <c r="A20" s="150"/>
      <c r="B20" s="160" t="s">
        <v>398</v>
      </c>
      <c r="C20" s="68" t="s">
        <v>4</v>
      </c>
      <c r="D20" s="170" t="s">
        <v>250</v>
      </c>
      <c r="E20" s="71">
        <v>20218</v>
      </c>
      <c r="F20" s="148" t="s">
        <v>27</v>
      </c>
      <c r="G20" s="3" t="s">
        <v>19</v>
      </c>
      <c r="H20" s="133">
        <v>187</v>
      </c>
    </row>
    <row r="21" spans="1:9" ht="15" customHeight="1">
      <c r="A21" s="150"/>
      <c r="B21" s="160" t="s">
        <v>399</v>
      </c>
      <c r="C21" s="68" t="s">
        <v>4</v>
      </c>
      <c r="D21" s="170" t="s">
        <v>250</v>
      </c>
      <c r="E21" s="71">
        <v>20502</v>
      </c>
      <c r="F21" s="148" t="s">
        <v>27</v>
      </c>
      <c r="G21" s="3" t="s">
        <v>19</v>
      </c>
      <c r="H21" s="133">
        <v>187</v>
      </c>
    </row>
    <row r="22" spans="1:9" ht="15" customHeight="1">
      <c r="A22" s="150"/>
      <c r="B22" s="153" t="s">
        <v>452</v>
      </c>
      <c r="C22" s="67" t="s">
        <v>4</v>
      </c>
      <c r="D22" s="169" t="s">
        <v>451</v>
      </c>
      <c r="E22" s="71">
        <v>20257</v>
      </c>
      <c r="F22" s="148" t="s">
        <v>27</v>
      </c>
      <c r="G22" s="3" t="s">
        <v>19</v>
      </c>
      <c r="H22" s="133">
        <v>206</v>
      </c>
    </row>
    <row r="23" spans="1:9" ht="15" customHeight="1">
      <c r="A23" s="150"/>
      <c r="B23" s="160" t="s">
        <v>462</v>
      </c>
      <c r="C23" s="68" t="s">
        <v>4</v>
      </c>
      <c r="D23" s="156" t="s">
        <v>240</v>
      </c>
      <c r="E23" s="71">
        <v>4012</v>
      </c>
      <c r="F23" s="148" t="s">
        <v>27</v>
      </c>
      <c r="G23" s="3" t="s">
        <v>19</v>
      </c>
      <c r="H23" s="133">
        <v>196</v>
      </c>
    </row>
    <row r="24" spans="1:9" s="24" customFormat="1" ht="8.1" customHeight="1">
      <c r="A24" s="188"/>
      <c r="B24" s="189"/>
      <c r="C24" s="190"/>
      <c r="D24" s="142"/>
      <c r="E24" s="71"/>
      <c r="F24" s="163"/>
      <c r="G24" s="5"/>
      <c r="H24" s="133"/>
      <c r="I24" s="131"/>
    </row>
    <row r="25" spans="1:9" ht="15" customHeight="1">
      <c r="A25" s="150"/>
      <c r="B25" s="48" t="s">
        <v>414</v>
      </c>
      <c r="C25" s="19"/>
      <c r="D25" s="168"/>
      <c r="E25" s="102"/>
      <c r="F25" s="2"/>
      <c r="G25" s="2"/>
      <c r="H25" s="77"/>
    </row>
    <row r="26" spans="1:9" ht="15" customHeight="1">
      <c r="A26" s="152"/>
      <c r="B26" s="156" t="s">
        <v>286</v>
      </c>
      <c r="C26" s="62" t="s">
        <v>8</v>
      </c>
      <c r="D26" s="170" t="s">
        <v>241</v>
      </c>
      <c r="E26" s="103" t="s">
        <v>251</v>
      </c>
      <c r="F26" s="4" t="s">
        <v>9</v>
      </c>
      <c r="G26" s="3" t="s">
        <v>10</v>
      </c>
      <c r="H26" s="133">
        <v>16.8</v>
      </c>
    </row>
    <row r="27" spans="1:9" ht="15" customHeight="1">
      <c r="A27" s="152"/>
      <c r="B27" s="147" t="s">
        <v>211</v>
      </c>
      <c r="C27" s="8" t="s">
        <v>7</v>
      </c>
      <c r="D27" s="122"/>
      <c r="E27" s="71">
        <v>150</v>
      </c>
      <c r="F27" s="4" t="s">
        <v>16</v>
      </c>
      <c r="G27" s="3" t="s">
        <v>17</v>
      </c>
      <c r="H27" s="133">
        <v>19.466999999999999</v>
      </c>
    </row>
    <row r="28" spans="1:9" ht="15" customHeight="1">
      <c r="B28" s="147" t="s">
        <v>156</v>
      </c>
      <c r="C28" s="8" t="s">
        <v>11</v>
      </c>
      <c r="D28" s="122"/>
      <c r="E28" s="71">
        <v>151</v>
      </c>
      <c r="F28" s="4" t="s">
        <v>14</v>
      </c>
      <c r="G28" s="3" t="s">
        <v>15</v>
      </c>
      <c r="H28" s="133">
        <v>16.763249999999999</v>
      </c>
    </row>
    <row r="29" spans="1:9" ht="15" customHeight="1">
      <c r="B29" s="147" t="s">
        <v>160</v>
      </c>
      <c r="C29" s="8" t="s">
        <v>11</v>
      </c>
      <c r="D29" s="122"/>
      <c r="E29" s="71">
        <v>152</v>
      </c>
      <c r="F29" s="4" t="s">
        <v>12</v>
      </c>
      <c r="G29" s="3" t="s">
        <v>13</v>
      </c>
      <c r="H29" s="133">
        <v>15.573600000000001</v>
      </c>
    </row>
    <row r="30" spans="1:9">
      <c r="B30" s="7" t="s">
        <v>157</v>
      </c>
      <c r="C30" s="8"/>
      <c r="D30" s="162"/>
      <c r="E30" s="104"/>
      <c r="F30" s="5"/>
      <c r="G30" s="5"/>
      <c r="H30" s="78"/>
    </row>
    <row r="31" spans="1:9" ht="15" customHeight="1">
      <c r="A31" s="152"/>
      <c r="B31" s="148" t="s">
        <v>403</v>
      </c>
      <c r="C31" s="55" t="s">
        <v>4</v>
      </c>
      <c r="D31" s="122"/>
      <c r="E31" s="148" t="s">
        <v>406</v>
      </c>
      <c r="F31" s="147" t="s">
        <v>411</v>
      </c>
      <c r="G31" s="3" t="s">
        <v>418</v>
      </c>
      <c r="H31" s="133">
        <v>18.900000000000002</v>
      </c>
    </row>
    <row r="32" spans="1:9" ht="15" customHeight="1">
      <c r="A32" s="152"/>
      <c r="B32" s="148" t="s">
        <v>429</v>
      </c>
      <c r="C32" s="55" t="s">
        <v>4</v>
      </c>
      <c r="D32" s="122"/>
      <c r="E32" s="148" t="s">
        <v>407</v>
      </c>
      <c r="F32" s="147" t="s">
        <v>408</v>
      </c>
      <c r="G32" s="3" t="s">
        <v>419</v>
      </c>
      <c r="H32" s="133">
        <v>51</v>
      </c>
    </row>
    <row r="33" spans="1:9" ht="15" customHeight="1">
      <c r="A33" s="158"/>
      <c r="B33" s="151" t="s">
        <v>415</v>
      </c>
      <c r="C33" s="55" t="s">
        <v>4</v>
      </c>
      <c r="D33" s="122"/>
      <c r="E33" s="71" t="s">
        <v>400</v>
      </c>
      <c r="F33" s="147" t="s">
        <v>408</v>
      </c>
      <c r="G33" s="3" t="s">
        <v>419</v>
      </c>
      <c r="H33" s="133">
        <v>56.7</v>
      </c>
    </row>
    <row r="34" spans="1:9" ht="15" customHeight="1">
      <c r="A34" s="152"/>
      <c r="B34" s="156" t="s">
        <v>398</v>
      </c>
      <c r="C34" s="68" t="s">
        <v>4</v>
      </c>
      <c r="D34" s="170" t="s">
        <v>250</v>
      </c>
      <c r="E34" s="149">
        <v>20270</v>
      </c>
      <c r="F34" s="148" t="s">
        <v>412</v>
      </c>
      <c r="G34" s="3" t="s">
        <v>15</v>
      </c>
      <c r="H34" s="133">
        <v>19.95</v>
      </c>
    </row>
    <row r="35" spans="1:9" ht="15" customHeight="1">
      <c r="A35" s="152"/>
      <c r="B35" s="156" t="s">
        <v>398</v>
      </c>
      <c r="C35" s="68" t="s">
        <v>4</v>
      </c>
      <c r="D35" s="170" t="s">
        <v>250</v>
      </c>
      <c r="E35" s="149">
        <v>20256</v>
      </c>
      <c r="F35" s="148" t="s">
        <v>413</v>
      </c>
      <c r="G35" s="3" t="s">
        <v>420</v>
      </c>
      <c r="H35" s="133">
        <v>25.200000000000003</v>
      </c>
    </row>
    <row r="36" spans="1:9" ht="15" customHeight="1">
      <c r="A36" s="150"/>
      <c r="B36" s="160" t="s">
        <v>449</v>
      </c>
      <c r="C36" s="68" t="s">
        <v>417</v>
      </c>
      <c r="D36" s="165" t="s">
        <v>250</v>
      </c>
      <c r="E36" s="71">
        <v>20261</v>
      </c>
      <c r="F36" s="148" t="s">
        <v>409</v>
      </c>
      <c r="G36" s="3" t="s">
        <v>21</v>
      </c>
      <c r="H36" s="133">
        <v>50.400000000000006</v>
      </c>
    </row>
    <row r="37" spans="1:9">
      <c r="B37" s="157" t="s">
        <v>450</v>
      </c>
      <c r="C37" s="67" t="s">
        <v>4</v>
      </c>
      <c r="D37" s="159" t="s">
        <v>416</v>
      </c>
      <c r="E37" s="149">
        <v>4045</v>
      </c>
      <c r="F37" s="147" t="s">
        <v>413</v>
      </c>
      <c r="G37" s="5" t="s">
        <v>420</v>
      </c>
      <c r="H37" s="133">
        <v>28.35</v>
      </c>
    </row>
    <row r="38" spans="1:9">
      <c r="B38" s="156" t="s">
        <v>437</v>
      </c>
      <c r="C38" s="68" t="s">
        <v>4</v>
      </c>
      <c r="D38" s="156" t="s">
        <v>240</v>
      </c>
      <c r="E38" s="149">
        <v>4095</v>
      </c>
      <c r="F38" s="147" t="s">
        <v>413</v>
      </c>
      <c r="G38" s="5" t="s">
        <v>420</v>
      </c>
      <c r="H38" s="133">
        <v>25</v>
      </c>
    </row>
    <row r="39" spans="1:9">
      <c r="B39" s="7"/>
      <c r="C39" s="8"/>
      <c r="D39" s="162"/>
      <c r="E39" s="104"/>
      <c r="F39" s="5"/>
      <c r="G39" s="5"/>
      <c r="H39" s="78"/>
    </row>
    <row r="40" spans="1:9" ht="17.100000000000001" customHeight="1">
      <c r="A40" s="23"/>
      <c r="B40" s="49" t="s">
        <v>18</v>
      </c>
      <c r="C40" s="46"/>
      <c r="D40" s="171"/>
      <c r="E40" s="105"/>
      <c r="F40" s="25"/>
      <c r="G40" s="25"/>
      <c r="H40" s="79"/>
      <c r="I40" s="131">
        <v>0.28000000000000003</v>
      </c>
    </row>
    <row r="41" spans="1:9">
      <c r="B41" s="53" t="s">
        <v>221</v>
      </c>
      <c r="C41" s="67" t="s">
        <v>7</v>
      </c>
      <c r="D41" s="169" t="s">
        <v>239</v>
      </c>
      <c r="E41" s="71">
        <v>200</v>
      </c>
      <c r="F41" s="3" t="s">
        <v>247</v>
      </c>
      <c r="G41" s="3" t="s">
        <v>19</v>
      </c>
      <c r="H41" s="133">
        <v>268.8</v>
      </c>
      <c r="I41" s="131">
        <f>H41*0.7</f>
        <v>188.16</v>
      </c>
    </row>
    <row r="42" spans="1:9">
      <c r="B42" s="53" t="s">
        <v>222</v>
      </c>
      <c r="C42" s="67" t="s">
        <v>4</v>
      </c>
      <c r="D42" s="169" t="s">
        <v>239</v>
      </c>
      <c r="E42" s="71">
        <v>201</v>
      </c>
      <c r="F42" s="3" t="s">
        <v>247</v>
      </c>
      <c r="G42" s="3" t="s">
        <v>19</v>
      </c>
      <c r="H42" s="133">
        <v>268.8</v>
      </c>
      <c r="I42" s="131">
        <f t="shared" ref="I42:I48" si="0">H42*0.7</f>
        <v>188.16</v>
      </c>
    </row>
    <row r="43" spans="1:9">
      <c r="B43" s="53" t="s">
        <v>223</v>
      </c>
      <c r="C43" s="67" t="s">
        <v>4</v>
      </c>
      <c r="D43" s="169" t="s">
        <v>242</v>
      </c>
      <c r="E43" s="71">
        <v>202</v>
      </c>
      <c r="F43" s="3" t="s">
        <v>247</v>
      </c>
      <c r="G43" s="3" t="s">
        <v>19</v>
      </c>
      <c r="H43" s="133">
        <v>237.93</v>
      </c>
      <c r="I43" s="131">
        <f t="shared" si="0"/>
        <v>166.55099999999999</v>
      </c>
    </row>
    <row r="44" spans="1:9">
      <c r="B44" s="54" t="s">
        <v>224</v>
      </c>
      <c r="C44" s="68" t="s">
        <v>7</v>
      </c>
      <c r="D44" s="170" t="s">
        <v>240</v>
      </c>
      <c r="E44" s="71">
        <v>210</v>
      </c>
      <c r="F44" s="3" t="s">
        <v>247</v>
      </c>
      <c r="G44" s="3" t="s">
        <v>19</v>
      </c>
      <c r="H44" s="133">
        <v>227.85000000000002</v>
      </c>
      <c r="I44" s="131">
        <f t="shared" si="0"/>
        <v>159.495</v>
      </c>
    </row>
    <row r="45" spans="1:9">
      <c r="B45" s="54" t="s">
        <v>225</v>
      </c>
      <c r="C45" s="68" t="s">
        <v>4</v>
      </c>
      <c r="D45" s="170" t="s">
        <v>240</v>
      </c>
      <c r="E45" s="71">
        <v>211</v>
      </c>
      <c r="F45" s="3" t="s">
        <v>247</v>
      </c>
      <c r="G45" s="3" t="s">
        <v>19</v>
      </c>
      <c r="H45" s="133">
        <v>227.85000000000002</v>
      </c>
      <c r="I45" s="131">
        <f t="shared" si="0"/>
        <v>159.495</v>
      </c>
    </row>
    <row r="46" spans="1:9">
      <c r="B46" s="57" t="s">
        <v>226</v>
      </c>
      <c r="C46" s="55" t="s">
        <v>7</v>
      </c>
      <c r="D46" s="122"/>
      <c r="E46" s="71">
        <v>220</v>
      </c>
      <c r="F46" s="3" t="s">
        <v>247</v>
      </c>
      <c r="G46" s="3" t="s">
        <v>19</v>
      </c>
      <c r="H46" s="133">
        <v>216.3</v>
      </c>
      <c r="I46" s="131">
        <f t="shared" si="0"/>
        <v>151.41</v>
      </c>
    </row>
    <row r="47" spans="1:9">
      <c r="B47" s="57" t="s">
        <v>252</v>
      </c>
      <c r="C47" s="55" t="s">
        <v>4</v>
      </c>
      <c r="D47" s="122"/>
      <c r="E47" s="71">
        <v>221</v>
      </c>
      <c r="F47" s="3" t="s">
        <v>247</v>
      </c>
      <c r="G47" s="3" t="s">
        <v>19</v>
      </c>
      <c r="H47" s="133">
        <v>195.3</v>
      </c>
      <c r="I47" s="131">
        <f t="shared" si="0"/>
        <v>136.71</v>
      </c>
    </row>
    <row r="48" spans="1:9">
      <c r="B48" s="5" t="s">
        <v>227</v>
      </c>
      <c r="C48" s="55" t="s">
        <v>4</v>
      </c>
      <c r="D48" s="122"/>
      <c r="E48" s="71">
        <v>222</v>
      </c>
      <c r="F48" s="3" t="s">
        <v>247</v>
      </c>
      <c r="G48" s="3" t="s">
        <v>19</v>
      </c>
      <c r="H48" s="133">
        <v>216.3</v>
      </c>
      <c r="I48" s="131">
        <f t="shared" si="0"/>
        <v>151.41</v>
      </c>
    </row>
    <row r="49" spans="1:9" s="24" customFormat="1">
      <c r="B49" s="163" t="s">
        <v>427</v>
      </c>
      <c r="C49" s="55" t="s">
        <v>4</v>
      </c>
      <c r="D49" s="163"/>
      <c r="E49" s="148" t="s">
        <v>424</v>
      </c>
      <c r="F49" s="147" t="s">
        <v>444</v>
      </c>
      <c r="G49" s="143" t="s">
        <v>442</v>
      </c>
      <c r="H49" s="164">
        <v>133</v>
      </c>
      <c r="I49" s="131"/>
    </row>
    <row r="50" spans="1:9" s="24" customFormat="1">
      <c r="B50" s="163" t="s">
        <v>432</v>
      </c>
      <c r="C50" s="55" t="s">
        <v>4</v>
      </c>
      <c r="D50" s="163"/>
      <c r="E50" s="148" t="s">
        <v>425</v>
      </c>
      <c r="F50" s="147" t="s">
        <v>443</v>
      </c>
      <c r="G50" s="143" t="s">
        <v>6</v>
      </c>
      <c r="H50" s="164">
        <v>212</v>
      </c>
      <c r="I50" s="131"/>
    </row>
    <row r="51" spans="1:9" s="24" customFormat="1">
      <c r="B51" s="163" t="s">
        <v>428</v>
      </c>
      <c r="C51" s="55" t="s">
        <v>4</v>
      </c>
      <c r="D51" s="163"/>
      <c r="E51" s="148" t="s">
        <v>426</v>
      </c>
      <c r="F51" s="147" t="s">
        <v>443</v>
      </c>
      <c r="G51" s="143" t="s">
        <v>6</v>
      </c>
      <c r="H51" s="164">
        <v>209</v>
      </c>
      <c r="I51" s="131"/>
    </row>
    <row r="52" spans="1:9" s="24" customFormat="1">
      <c r="B52" s="165" t="s">
        <v>434</v>
      </c>
      <c r="C52" s="62" t="s">
        <v>4</v>
      </c>
      <c r="D52" s="165" t="s">
        <v>241</v>
      </c>
      <c r="E52" s="149">
        <v>25006</v>
      </c>
      <c r="F52" s="143" t="s">
        <v>445</v>
      </c>
      <c r="G52" s="143" t="s">
        <v>26</v>
      </c>
      <c r="H52" s="164">
        <v>174.3</v>
      </c>
      <c r="I52" s="131"/>
    </row>
    <row r="53" spans="1:9" s="24" customFormat="1">
      <c r="B53" s="156" t="s">
        <v>276</v>
      </c>
      <c r="C53" s="62" t="s">
        <v>4</v>
      </c>
      <c r="D53" s="165" t="s">
        <v>250</v>
      </c>
      <c r="E53" s="149">
        <v>20410</v>
      </c>
      <c r="F53" s="148" t="s">
        <v>27</v>
      </c>
      <c r="G53" s="143" t="s">
        <v>19</v>
      </c>
      <c r="H53" s="164">
        <v>248</v>
      </c>
      <c r="I53" s="131"/>
    </row>
    <row r="54" spans="1:9">
      <c r="B54" s="64" t="s">
        <v>276</v>
      </c>
      <c r="C54" s="65" t="s">
        <v>4</v>
      </c>
      <c r="D54" s="159" t="s">
        <v>253</v>
      </c>
      <c r="E54" s="161">
        <v>20411</v>
      </c>
      <c r="F54" s="147" t="s">
        <v>27</v>
      </c>
      <c r="G54" s="147" t="s">
        <v>19</v>
      </c>
      <c r="H54" s="164">
        <v>254</v>
      </c>
    </row>
    <row r="56" spans="1:9">
      <c r="B56" s="66" t="s">
        <v>257</v>
      </c>
      <c r="C56" s="8"/>
    </row>
    <row r="57" spans="1:9">
      <c r="B57" s="63" t="s">
        <v>258</v>
      </c>
    </row>
    <row r="58" spans="1:9">
      <c r="B58" s="97" t="s">
        <v>265</v>
      </c>
    </row>
    <row r="59" spans="1:9">
      <c r="B59" s="7" t="s">
        <v>164</v>
      </c>
    </row>
    <row r="60" spans="1:9">
      <c r="B60" s="7" t="s">
        <v>213</v>
      </c>
    </row>
    <row r="61" spans="1:9">
      <c r="B61" s="7" t="s">
        <v>268</v>
      </c>
    </row>
    <row r="62" spans="1:9">
      <c r="B62" s="7" t="s">
        <v>163</v>
      </c>
    </row>
    <row r="63" spans="1:9">
      <c r="B63" s="7"/>
    </row>
    <row r="64" spans="1:9" s="28" customFormat="1" ht="33.75" customHeight="1">
      <c r="A64" s="26"/>
      <c r="B64" s="47" t="s">
        <v>178</v>
      </c>
      <c r="C64" s="42"/>
      <c r="D64" s="166"/>
      <c r="E64" s="98"/>
      <c r="F64" s="29"/>
      <c r="G64" s="33"/>
      <c r="H64" s="72"/>
      <c r="I64" s="130"/>
    </row>
    <row r="65" spans="1:9" ht="23.25" customHeight="1">
      <c r="A65" s="22"/>
      <c r="B65" s="52" t="s">
        <v>179</v>
      </c>
      <c r="C65" s="42"/>
      <c r="D65" s="166"/>
      <c r="E65" s="98"/>
      <c r="F65" s="29"/>
      <c r="G65" s="51"/>
      <c r="H65" s="73">
        <f>H2</f>
        <v>43891</v>
      </c>
    </row>
    <row r="66" spans="1:9" ht="24.75">
      <c r="B66" s="1" t="s">
        <v>0</v>
      </c>
      <c r="C66" s="44"/>
      <c r="D66" s="100" t="s">
        <v>237</v>
      </c>
      <c r="E66" s="100" t="s">
        <v>1</v>
      </c>
      <c r="F66" s="61" t="s">
        <v>284</v>
      </c>
      <c r="G66" s="61" t="s">
        <v>2</v>
      </c>
      <c r="H66" s="75" t="s">
        <v>314</v>
      </c>
    </row>
    <row r="67" spans="1:9" ht="17.100000000000001" customHeight="1">
      <c r="A67" s="23"/>
      <c r="B67" s="49" t="s">
        <v>18</v>
      </c>
      <c r="C67" s="46"/>
      <c r="D67" s="171"/>
      <c r="E67" s="105"/>
      <c r="F67" s="25"/>
      <c r="G67" s="25"/>
      <c r="H67" s="79"/>
    </row>
    <row r="68" spans="1:9">
      <c r="B68" s="156" t="s">
        <v>463</v>
      </c>
      <c r="C68" s="62" t="s">
        <v>4</v>
      </c>
      <c r="D68" s="165" t="s">
        <v>250</v>
      </c>
      <c r="E68" s="149">
        <v>20505</v>
      </c>
      <c r="F68" s="147" t="s">
        <v>445</v>
      </c>
      <c r="G68" s="143" t="s">
        <v>26</v>
      </c>
      <c r="H68" s="164">
        <v>147</v>
      </c>
    </row>
    <row r="69" spans="1:9" s="24" customFormat="1">
      <c r="B69" s="156" t="s">
        <v>448</v>
      </c>
      <c r="C69" s="62" t="s">
        <v>4</v>
      </c>
      <c r="D69" s="165" t="s">
        <v>250</v>
      </c>
      <c r="E69" s="149">
        <v>20413</v>
      </c>
      <c r="F69" s="148" t="s">
        <v>27</v>
      </c>
      <c r="G69" s="143" t="s">
        <v>19</v>
      </c>
      <c r="H69" s="164">
        <v>248</v>
      </c>
      <c r="I69" s="131"/>
    </row>
    <row r="70" spans="1:9">
      <c r="B70" s="60" t="s">
        <v>249</v>
      </c>
      <c r="C70" s="62" t="s">
        <v>4</v>
      </c>
      <c r="D70" s="165" t="s">
        <v>250</v>
      </c>
      <c r="E70" s="161">
        <v>20414</v>
      </c>
      <c r="F70" s="147" t="s">
        <v>27</v>
      </c>
      <c r="G70" s="147" t="s">
        <v>19</v>
      </c>
      <c r="H70" s="164">
        <v>248</v>
      </c>
    </row>
    <row r="71" spans="1:9">
      <c r="B71" s="64" t="s">
        <v>243</v>
      </c>
      <c r="C71" s="65" t="s">
        <v>4</v>
      </c>
      <c r="D71" s="159" t="s">
        <v>239</v>
      </c>
      <c r="E71" s="161">
        <v>20415</v>
      </c>
      <c r="F71" s="147" t="s">
        <v>27</v>
      </c>
      <c r="G71" s="147" t="s">
        <v>19</v>
      </c>
      <c r="H71" s="164">
        <v>267</v>
      </c>
    </row>
    <row r="72" spans="1:9" ht="15.95" customHeight="1">
      <c r="B72" s="156" t="s">
        <v>212</v>
      </c>
      <c r="C72" s="62" t="s">
        <v>4</v>
      </c>
      <c r="D72" s="165" t="s">
        <v>250</v>
      </c>
      <c r="E72" s="161">
        <v>20503</v>
      </c>
      <c r="F72" s="147" t="s">
        <v>27</v>
      </c>
      <c r="G72" s="147" t="s">
        <v>19</v>
      </c>
      <c r="H72" s="164">
        <v>246</v>
      </c>
    </row>
    <row r="73" spans="1:9" s="24" customFormat="1">
      <c r="B73" s="156" t="s">
        <v>433</v>
      </c>
      <c r="C73" s="62" t="s">
        <v>4</v>
      </c>
      <c r="D73" s="165" t="s">
        <v>250</v>
      </c>
      <c r="E73" s="149">
        <v>20540</v>
      </c>
      <c r="F73" s="147" t="s">
        <v>27</v>
      </c>
      <c r="G73" s="143" t="s">
        <v>19</v>
      </c>
      <c r="H73" s="164">
        <v>251</v>
      </c>
      <c r="I73" s="131"/>
    </row>
    <row r="74" spans="1:9">
      <c r="B74" s="157" t="s">
        <v>243</v>
      </c>
      <c r="C74" s="65" t="s">
        <v>4</v>
      </c>
      <c r="D74" s="159" t="s">
        <v>451</v>
      </c>
      <c r="E74" s="149">
        <v>20416</v>
      </c>
      <c r="F74" s="147" t="s">
        <v>27</v>
      </c>
      <c r="G74" s="143" t="s">
        <v>19</v>
      </c>
      <c r="H74" s="164">
        <v>254</v>
      </c>
    </row>
    <row r="75" spans="1:9" s="24" customFormat="1">
      <c r="B75" s="165" t="s">
        <v>436</v>
      </c>
      <c r="C75" s="62" t="s">
        <v>4</v>
      </c>
      <c r="D75" s="165" t="s">
        <v>240</v>
      </c>
      <c r="E75" s="149">
        <v>4029</v>
      </c>
      <c r="F75" s="147" t="s">
        <v>27</v>
      </c>
      <c r="G75" s="143" t="s">
        <v>19</v>
      </c>
      <c r="H75" s="164">
        <v>259</v>
      </c>
      <c r="I75" s="131"/>
    </row>
    <row r="76" spans="1:9" s="24" customFormat="1">
      <c r="B76" s="156" t="s">
        <v>437</v>
      </c>
      <c r="C76" s="62" t="s">
        <v>417</v>
      </c>
      <c r="D76" s="165" t="s">
        <v>240</v>
      </c>
      <c r="E76" s="149">
        <v>4034</v>
      </c>
      <c r="F76" s="147" t="s">
        <v>27</v>
      </c>
      <c r="G76" s="143" t="s">
        <v>19</v>
      </c>
      <c r="H76" s="133">
        <v>261</v>
      </c>
      <c r="I76" s="131"/>
    </row>
    <row r="77" spans="1:9" s="24" customFormat="1">
      <c r="B77" s="157" t="s">
        <v>438</v>
      </c>
      <c r="C77" s="65" t="s">
        <v>4</v>
      </c>
      <c r="D77" s="159" t="s">
        <v>416</v>
      </c>
      <c r="E77" s="149">
        <v>4049</v>
      </c>
      <c r="F77" s="147" t="s">
        <v>27</v>
      </c>
      <c r="G77" s="143" t="s">
        <v>19</v>
      </c>
      <c r="H77" s="133">
        <v>282</v>
      </c>
      <c r="I77" s="131"/>
    </row>
    <row r="78" spans="1:9" s="24" customFormat="1">
      <c r="B78" s="156" t="s">
        <v>439</v>
      </c>
      <c r="C78" s="62" t="s">
        <v>4</v>
      </c>
      <c r="D78" s="165" t="s">
        <v>240</v>
      </c>
      <c r="E78" s="149">
        <v>4117</v>
      </c>
      <c r="F78" s="147" t="s">
        <v>27</v>
      </c>
      <c r="G78" s="143" t="s">
        <v>19</v>
      </c>
      <c r="H78" s="133">
        <v>255</v>
      </c>
      <c r="I78" s="131"/>
    </row>
    <row r="79" spans="1:9" s="24" customFormat="1">
      <c r="B79" s="156" t="s">
        <v>440</v>
      </c>
      <c r="C79" s="62" t="s">
        <v>4</v>
      </c>
      <c r="D79" s="156" t="s">
        <v>240</v>
      </c>
      <c r="E79" s="162">
        <v>4124</v>
      </c>
      <c r="F79" s="147" t="s">
        <v>446</v>
      </c>
      <c r="G79" s="143" t="s">
        <v>6</v>
      </c>
      <c r="H79" s="133">
        <v>205</v>
      </c>
      <c r="I79" s="131"/>
    </row>
    <row r="80" spans="1:9" s="24" customFormat="1">
      <c r="B80" s="157" t="s">
        <v>441</v>
      </c>
      <c r="C80" s="65" t="s">
        <v>4</v>
      </c>
      <c r="D80" s="159" t="s">
        <v>416</v>
      </c>
      <c r="E80" s="149">
        <v>4125</v>
      </c>
      <c r="F80" s="147" t="s">
        <v>446</v>
      </c>
      <c r="G80" s="143" t="s">
        <v>6</v>
      </c>
      <c r="H80" s="133">
        <v>218.4</v>
      </c>
      <c r="I80" s="131"/>
    </row>
    <row r="81" spans="1:9" s="24" customFormat="1">
      <c r="B81" s="156" t="s">
        <v>435</v>
      </c>
      <c r="C81" s="187" t="s">
        <v>447</v>
      </c>
      <c r="D81" s="156" t="s">
        <v>240</v>
      </c>
      <c r="E81" s="149">
        <v>4081</v>
      </c>
      <c r="F81" s="147" t="s">
        <v>27</v>
      </c>
      <c r="G81" s="143" t="s">
        <v>19</v>
      </c>
      <c r="H81" s="133">
        <v>283</v>
      </c>
      <c r="I81" s="131"/>
    </row>
    <row r="82" spans="1:9">
      <c r="B82" s="3"/>
      <c r="C82" s="8"/>
      <c r="D82" s="148"/>
      <c r="E82" s="104"/>
      <c r="F82" s="3"/>
      <c r="G82" s="3"/>
      <c r="H82" s="78"/>
    </row>
    <row r="83" spans="1:9" ht="17.100000000000001" customHeight="1">
      <c r="A83" s="23"/>
      <c r="B83" s="49" t="s">
        <v>159</v>
      </c>
      <c r="C83" s="46"/>
      <c r="D83" s="171"/>
      <c r="E83" s="105"/>
      <c r="F83" s="25"/>
      <c r="G83" s="25"/>
      <c r="H83" s="79"/>
    </row>
    <row r="84" spans="1:9">
      <c r="B84" s="53" t="s">
        <v>244</v>
      </c>
      <c r="C84" s="67" t="s">
        <v>7</v>
      </c>
      <c r="D84" s="169" t="s">
        <v>239</v>
      </c>
      <c r="E84" s="87" t="s">
        <v>254</v>
      </c>
      <c r="F84" s="4" t="s">
        <v>20</v>
      </c>
      <c r="G84" s="3" t="s">
        <v>21</v>
      </c>
      <c r="H84" s="133">
        <v>243.33750000000001</v>
      </c>
    </row>
    <row r="85" spans="1:9">
      <c r="B85" s="54" t="s">
        <v>245</v>
      </c>
      <c r="C85" s="62" t="s">
        <v>4</v>
      </c>
      <c r="D85" s="170" t="s">
        <v>240</v>
      </c>
      <c r="E85" s="87">
        <v>310</v>
      </c>
      <c r="F85" s="4" t="s">
        <v>20</v>
      </c>
      <c r="G85" s="3" t="s">
        <v>21</v>
      </c>
      <c r="H85" s="133">
        <v>214.20000000000002</v>
      </c>
    </row>
    <row r="86" spans="1:9">
      <c r="B86" s="57" t="s">
        <v>229</v>
      </c>
      <c r="C86" s="55" t="s">
        <v>7</v>
      </c>
      <c r="E86" s="87">
        <v>320</v>
      </c>
      <c r="F86" s="4" t="s">
        <v>20</v>
      </c>
      <c r="G86" s="3" t="s">
        <v>21</v>
      </c>
      <c r="H86" s="133">
        <v>195.21074999999999</v>
      </c>
    </row>
    <row r="87" spans="1:9">
      <c r="B87" s="57" t="s">
        <v>228</v>
      </c>
      <c r="C87" s="8" t="s">
        <v>4</v>
      </c>
      <c r="E87" s="87">
        <v>321</v>
      </c>
      <c r="F87" s="4" t="s">
        <v>20</v>
      </c>
      <c r="G87" s="3" t="s">
        <v>21</v>
      </c>
      <c r="H87" s="133">
        <v>180.340125</v>
      </c>
    </row>
    <row r="88" spans="1:9">
      <c r="B88" s="3"/>
      <c r="C88" s="8"/>
      <c r="D88" s="162"/>
      <c r="E88" s="104"/>
      <c r="F88" s="3"/>
      <c r="G88" s="3"/>
      <c r="H88" s="78"/>
    </row>
    <row r="89" spans="1:9" ht="17.100000000000001" customHeight="1">
      <c r="A89" s="23"/>
      <c r="B89" s="48" t="s">
        <v>22</v>
      </c>
      <c r="C89" s="20"/>
      <c r="D89" s="172"/>
      <c r="E89" s="106"/>
      <c r="F89" s="9"/>
      <c r="G89" s="9"/>
      <c r="H89" s="80"/>
    </row>
    <row r="90" spans="1:9">
      <c r="B90" s="64" t="s">
        <v>161</v>
      </c>
      <c r="C90" s="65" t="s">
        <v>4</v>
      </c>
      <c r="D90" s="169" t="s">
        <v>239</v>
      </c>
      <c r="E90" s="104">
        <v>10607</v>
      </c>
      <c r="F90" s="4" t="s">
        <v>23</v>
      </c>
      <c r="G90" s="3"/>
      <c r="H90" s="133">
        <v>405.94535100000007</v>
      </c>
    </row>
    <row r="91" spans="1:9">
      <c r="B91" s="64" t="s">
        <v>162</v>
      </c>
      <c r="C91" s="65" t="s">
        <v>7</v>
      </c>
      <c r="D91" s="169" t="s">
        <v>239</v>
      </c>
      <c r="E91" s="104">
        <v>10608</v>
      </c>
      <c r="F91" s="4" t="s">
        <v>23</v>
      </c>
      <c r="G91" s="3"/>
      <c r="H91" s="133">
        <v>405.94535100000007</v>
      </c>
    </row>
    <row r="92" spans="1:9" s="24" customFormat="1">
      <c r="B92" s="5"/>
      <c r="C92" s="15"/>
      <c r="D92" s="142"/>
      <c r="E92" s="103"/>
      <c r="F92" s="35"/>
      <c r="G92" s="5"/>
      <c r="H92" s="133"/>
      <c r="I92" s="131"/>
    </row>
    <row r="93" spans="1:9" ht="17.100000000000001" customHeight="1">
      <c r="A93" s="23"/>
      <c r="B93" s="48" t="s">
        <v>24</v>
      </c>
      <c r="C93" s="20"/>
      <c r="D93" s="172"/>
      <c r="E93" s="106"/>
      <c r="F93" s="13"/>
      <c r="G93" s="9"/>
      <c r="H93" s="80"/>
    </row>
    <row r="94" spans="1:9">
      <c r="B94" s="53" t="s">
        <v>230</v>
      </c>
      <c r="C94" s="89">
        <v>0.16</v>
      </c>
      <c r="D94" s="169" t="s">
        <v>239</v>
      </c>
      <c r="E94" s="69" t="s">
        <v>255</v>
      </c>
      <c r="F94" s="35" t="s">
        <v>202</v>
      </c>
      <c r="G94" s="5" t="s">
        <v>6</v>
      </c>
      <c r="H94" s="133">
        <v>135</v>
      </c>
    </row>
    <row r="95" spans="1:9">
      <c r="B95" s="54" t="s">
        <v>231</v>
      </c>
      <c r="C95" s="90">
        <v>0.186</v>
      </c>
      <c r="D95" s="170" t="s">
        <v>241</v>
      </c>
      <c r="E95" s="69">
        <v>411</v>
      </c>
      <c r="F95" s="35" t="s">
        <v>25</v>
      </c>
      <c r="G95" s="5" t="s">
        <v>19</v>
      </c>
      <c r="H95" s="133">
        <v>125</v>
      </c>
    </row>
    <row r="96" spans="1:9">
      <c r="B96" s="57" t="s">
        <v>232</v>
      </c>
      <c r="C96" s="86">
        <v>0.14299999999999999</v>
      </c>
      <c r="D96" s="122"/>
      <c r="E96" s="69">
        <v>420</v>
      </c>
      <c r="F96" s="35" t="s">
        <v>25</v>
      </c>
      <c r="G96" s="5" t="s">
        <v>19</v>
      </c>
      <c r="H96" s="133">
        <v>103</v>
      </c>
    </row>
    <row r="97" spans="1:9">
      <c r="B97" s="69" t="s">
        <v>256</v>
      </c>
      <c r="C97" s="56"/>
      <c r="D97" s="122"/>
      <c r="E97" s="69">
        <v>421</v>
      </c>
      <c r="F97" s="35" t="s">
        <v>25</v>
      </c>
      <c r="G97" s="5" t="s">
        <v>19</v>
      </c>
      <c r="H97" s="133">
        <v>118</v>
      </c>
    </row>
    <row r="98" spans="1:9">
      <c r="B98" s="64" t="s">
        <v>233</v>
      </c>
      <c r="C98" s="127">
        <v>0.12</v>
      </c>
      <c r="D98" s="169" t="s">
        <v>308</v>
      </c>
      <c r="E98" s="103">
        <v>401</v>
      </c>
      <c r="F98" s="35" t="s">
        <v>309</v>
      </c>
      <c r="G98" s="5" t="s">
        <v>248</v>
      </c>
      <c r="H98" s="133">
        <v>49</v>
      </c>
    </row>
    <row r="99" spans="1:9" s="24" customFormat="1">
      <c r="B99" s="5"/>
      <c r="C99" s="15"/>
      <c r="D99" s="142"/>
      <c r="E99" s="103"/>
      <c r="F99" s="35"/>
      <c r="G99" s="5"/>
      <c r="H99" s="133"/>
      <c r="I99" s="131"/>
    </row>
    <row r="100" spans="1:9" ht="17.100000000000001" customHeight="1">
      <c r="A100" s="23"/>
      <c r="B100" s="48" t="s">
        <v>165</v>
      </c>
      <c r="C100" s="18"/>
      <c r="D100" s="173"/>
      <c r="E100" s="107"/>
      <c r="F100" s="9"/>
      <c r="G100" s="9"/>
      <c r="H100" s="80"/>
    </row>
    <row r="101" spans="1:9" s="24" customFormat="1" ht="17.100000000000001" customHeight="1">
      <c r="B101" s="60" t="s">
        <v>310</v>
      </c>
      <c r="C101" s="93"/>
      <c r="D101" s="156" t="s">
        <v>266</v>
      </c>
      <c r="E101" s="128">
        <v>510</v>
      </c>
      <c r="F101" s="91" t="s">
        <v>29</v>
      </c>
      <c r="G101" s="92" t="s">
        <v>26</v>
      </c>
      <c r="H101" s="133">
        <v>161.70000000000002</v>
      </c>
      <c r="I101" s="131"/>
    </row>
    <row r="102" spans="1:9">
      <c r="B102" s="3" t="s">
        <v>234</v>
      </c>
      <c r="C102" s="7"/>
      <c r="D102" s="162"/>
      <c r="E102" s="128">
        <v>520</v>
      </c>
      <c r="F102" s="91" t="s">
        <v>29</v>
      </c>
      <c r="G102" s="92" t="s">
        <v>26</v>
      </c>
      <c r="H102" s="133">
        <v>86.100000000000009</v>
      </c>
    </row>
    <row r="103" spans="1:9">
      <c r="B103" s="3" t="s">
        <v>235</v>
      </c>
      <c r="C103" s="7"/>
      <c r="D103" s="162"/>
      <c r="E103" s="128">
        <v>521</v>
      </c>
      <c r="F103" s="91" t="s">
        <v>27</v>
      </c>
      <c r="G103" s="92" t="s">
        <v>19</v>
      </c>
      <c r="H103" s="133">
        <v>164.38800000000001</v>
      </c>
    </row>
    <row r="104" spans="1:9">
      <c r="B104" s="3" t="s">
        <v>236</v>
      </c>
      <c r="C104" s="7"/>
      <c r="D104" s="162"/>
      <c r="E104" s="128">
        <v>522</v>
      </c>
      <c r="F104" s="91" t="s">
        <v>27</v>
      </c>
      <c r="G104" s="92" t="s">
        <v>19</v>
      </c>
      <c r="H104" s="133">
        <v>116.55000000000001</v>
      </c>
    </row>
    <row r="105" spans="1:9">
      <c r="B105" s="3" t="s">
        <v>28</v>
      </c>
      <c r="C105" s="7"/>
      <c r="D105" s="162"/>
      <c r="E105" s="128">
        <v>523</v>
      </c>
      <c r="F105" s="91" t="s">
        <v>27</v>
      </c>
      <c r="G105" s="92" t="s">
        <v>19</v>
      </c>
      <c r="H105" s="133">
        <v>119.7</v>
      </c>
    </row>
    <row r="106" spans="1:9">
      <c r="B106" s="58" t="s">
        <v>264</v>
      </c>
      <c r="C106" s="7"/>
      <c r="D106" s="162"/>
      <c r="E106" s="104">
        <v>11009</v>
      </c>
      <c r="F106" s="3" t="s">
        <v>30</v>
      </c>
      <c r="G106" s="3" t="s">
        <v>31</v>
      </c>
      <c r="H106" s="133">
        <v>31.5</v>
      </c>
    </row>
    <row r="107" spans="1:9">
      <c r="B107" s="60" t="s">
        <v>330</v>
      </c>
      <c r="C107" s="94"/>
      <c r="D107" s="174" t="s">
        <v>266</v>
      </c>
      <c r="E107" s="104" t="s">
        <v>320</v>
      </c>
      <c r="F107" s="4" t="s">
        <v>39</v>
      </c>
      <c r="G107" s="3" t="s">
        <v>40</v>
      </c>
      <c r="H107" s="133">
        <v>136.5</v>
      </c>
    </row>
    <row r="108" spans="1:9">
      <c r="B108" s="3" t="s">
        <v>201</v>
      </c>
      <c r="D108" s="162"/>
      <c r="E108" s="104">
        <v>40</v>
      </c>
      <c r="F108" s="4" t="s">
        <v>39</v>
      </c>
      <c r="G108" s="3" t="s">
        <v>43</v>
      </c>
      <c r="H108" s="133">
        <v>142.80000000000001</v>
      </c>
    </row>
    <row r="109" spans="1:9">
      <c r="A109" s="24"/>
      <c r="B109" s="3" t="s">
        <v>41</v>
      </c>
      <c r="C109" s="8"/>
      <c r="D109" s="162"/>
      <c r="E109" s="104" t="s">
        <v>42</v>
      </c>
      <c r="F109" s="4" t="s">
        <v>39</v>
      </c>
      <c r="G109" s="3" t="s">
        <v>43</v>
      </c>
      <c r="H109" s="133">
        <v>159.43473000000003</v>
      </c>
    </row>
    <row r="110" spans="1:9">
      <c r="A110" s="24"/>
      <c r="B110" s="3" t="s">
        <v>317</v>
      </c>
      <c r="C110" s="8"/>
      <c r="D110" s="162"/>
      <c r="E110" s="104">
        <v>4300</v>
      </c>
      <c r="F110" s="4" t="s">
        <v>318</v>
      </c>
      <c r="G110" s="3" t="s">
        <v>319</v>
      </c>
      <c r="H110" s="133">
        <v>90</v>
      </c>
    </row>
    <row r="111" spans="1:9">
      <c r="A111" s="24"/>
      <c r="B111" s="3" t="s">
        <v>316</v>
      </c>
      <c r="C111" s="8"/>
      <c r="D111" s="162"/>
      <c r="E111" s="104">
        <v>4301</v>
      </c>
      <c r="F111" s="4" t="s">
        <v>200</v>
      </c>
      <c r="G111" s="3" t="s">
        <v>319</v>
      </c>
      <c r="H111" s="133">
        <v>90</v>
      </c>
    </row>
    <row r="112" spans="1:9">
      <c r="A112" s="24"/>
      <c r="B112" s="3"/>
      <c r="C112" s="8"/>
      <c r="D112" s="162"/>
      <c r="E112" s="104"/>
      <c r="F112" s="4"/>
      <c r="G112" s="3"/>
      <c r="H112" s="133"/>
    </row>
    <row r="113" spans="1:9" ht="5.0999999999999996" customHeight="1">
      <c r="B113" s="3"/>
      <c r="C113" s="8"/>
      <c r="D113" s="162"/>
      <c r="E113" s="104"/>
      <c r="F113" s="4"/>
      <c r="G113" s="3"/>
      <c r="H113" s="133"/>
    </row>
    <row r="115" spans="1:9">
      <c r="B115" s="66" t="s">
        <v>257</v>
      </c>
      <c r="C115" s="8"/>
    </row>
    <row r="116" spans="1:9">
      <c r="B116" s="63" t="s">
        <v>258</v>
      </c>
      <c r="H116" s="78"/>
    </row>
    <row r="117" spans="1:9">
      <c r="B117" s="97" t="s">
        <v>265</v>
      </c>
    </row>
    <row r="118" spans="1:9">
      <c r="B118" s="7" t="s">
        <v>164</v>
      </c>
    </row>
    <row r="119" spans="1:9">
      <c r="B119" s="7" t="s">
        <v>213</v>
      </c>
    </row>
    <row r="120" spans="1:9">
      <c r="B120" s="7" t="s">
        <v>268</v>
      </c>
    </row>
    <row r="121" spans="1:9">
      <c r="B121" s="7" t="s">
        <v>163</v>
      </c>
    </row>
    <row r="122" spans="1:9" ht="23.1" customHeight="1">
      <c r="B122" s="7"/>
    </row>
    <row r="123" spans="1:9" s="28" customFormat="1" ht="33.75" customHeight="1">
      <c r="A123" s="26"/>
      <c r="B123" s="47" t="s">
        <v>178</v>
      </c>
      <c r="C123" s="42"/>
      <c r="D123" s="166"/>
      <c r="E123" s="98"/>
      <c r="F123" s="29"/>
      <c r="G123" s="29"/>
      <c r="H123" s="73"/>
      <c r="I123" s="130"/>
    </row>
    <row r="124" spans="1:9" ht="23.25" customHeight="1">
      <c r="A124" s="22"/>
      <c r="B124" s="52" t="s">
        <v>179</v>
      </c>
      <c r="C124" s="42"/>
      <c r="D124" s="166"/>
      <c r="E124" s="98"/>
      <c r="F124" s="29"/>
      <c r="G124" s="27"/>
      <c r="H124" s="73">
        <f>H2</f>
        <v>43891</v>
      </c>
    </row>
    <row r="125" spans="1:9" ht="17.100000000000001" customHeight="1">
      <c r="B125" s="1" t="s">
        <v>0</v>
      </c>
      <c r="C125" s="44"/>
      <c r="D125" s="100" t="s">
        <v>237</v>
      </c>
      <c r="E125" s="100" t="s">
        <v>1</v>
      </c>
      <c r="F125" s="61" t="s">
        <v>284</v>
      </c>
      <c r="G125" s="61" t="s">
        <v>2</v>
      </c>
      <c r="H125" s="75" t="s">
        <v>3</v>
      </c>
    </row>
    <row r="126" spans="1:9" ht="17.100000000000001" customHeight="1">
      <c r="A126" s="23"/>
      <c r="B126" s="48" t="s">
        <v>165</v>
      </c>
      <c r="C126" s="18"/>
      <c r="D126" s="173"/>
      <c r="E126" s="107"/>
      <c r="F126" s="9"/>
      <c r="G126" s="9"/>
      <c r="H126" s="80"/>
    </row>
    <row r="127" spans="1:9">
      <c r="B127" s="3" t="s">
        <v>32</v>
      </c>
      <c r="C127" s="7" t="s">
        <v>33</v>
      </c>
      <c r="D127" s="162"/>
      <c r="E127" s="104">
        <v>60</v>
      </c>
      <c r="F127" s="3" t="s">
        <v>34</v>
      </c>
      <c r="G127" s="3" t="s">
        <v>26</v>
      </c>
      <c r="H127" s="133">
        <v>23.915209500000003</v>
      </c>
    </row>
    <row r="128" spans="1:9">
      <c r="B128" s="3" t="s">
        <v>48</v>
      </c>
      <c r="D128" s="175"/>
      <c r="E128" s="104">
        <v>1901005</v>
      </c>
      <c r="F128" s="4" t="s">
        <v>49</v>
      </c>
      <c r="G128" s="3" t="s">
        <v>50</v>
      </c>
      <c r="H128" s="133">
        <v>288.75</v>
      </c>
    </row>
    <row r="129" spans="1:9">
      <c r="B129" s="64" t="s">
        <v>166</v>
      </c>
      <c r="C129" s="85"/>
      <c r="D129" s="157" t="s">
        <v>267</v>
      </c>
      <c r="E129" s="104">
        <v>410</v>
      </c>
      <c r="F129" s="3" t="s">
        <v>35</v>
      </c>
      <c r="G129" s="3" t="s">
        <v>36</v>
      </c>
      <c r="H129" s="133">
        <v>43.991721270000006</v>
      </c>
    </row>
    <row r="130" spans="1:9">
      <c r="B130" s="3" t="s">
        <v>44</v>
      </c>
      <c r="C130" s="11"/>
      <c r="D130" s="162"/>
      <c r="E130" s="104">
        <v>1901001</v>
      </c>
      <c r="F130" s="4" t="s">
        <v>45</v>
      </c>
      <c r="G130" s="3" t="s">
        <v>46</v>
      </c>
      <c r="H130" s="133">
        <v>103.95</v>
      </c>
    </row>
    <row r="131" spans="1:9">
      <c r="B131" s="60" t="s">
        <v>47</v>
      </c>
      <c r="C131" s="94"/>
      <c r="D131" s="174" t="s">
        <v>241</v>
      </c>
      <c r="E131" s="104">
        <v>1901002</v>
      </c>
      <c r="F131" s="4" t="s">
        <v>45</v>
      </c>
      <c r="G131" s="3" t="s">
        <v>46</v>
      </c>
      <c r="H131" s="133">
        <v>133.35</v>
      </c>
    </row>
    <row r="132" spans="1:9">
      <c r="B132" s="3" t="s">
        <v>37</v>
      </c>
      <c r="C132" s="7"/>
      <c r="D132" s="162"/>
      <c r="E132" s="104">
        <v>440</v>
      </c>
      <c r="F132" s="35" t="s">
        <v>363</v>
      </c>
      <c r="G132" s="3" t="s">
        <v>38</v>
      </c>
      <c r="H132" s="133">
        <v>43.050000000000004</v>
      </c>
    </row>
    <row r="133" spans="1:9">
      <c r="B133" s="60" t="s">
        <v>198</v>
      </c>
      <c r="C133" s="94"/>
      <c r="D133" s="174" t="s">
        <v>266</v>
      </c>
      <c r="E133" s="104">
        <v>1901006</v>
      </c>
      <c r="F133" s="4" t="s">
        <v>197</v>
      </c>
      <c r="G133" s="3" t="s">
        <v>199</v>
      </c>
      <c r="H133" s="133">
        <v>466.20000000000005</v>
      </c>
    </row>
    <row r="134" spans="1:9" s="24" customFormat="1">
      <c r="B134" s="5"/>
      <c r="C134" s="96"/>
      <c r="D134" s="176"/>
      <c r="E134" s="103"/>
      <c r="F134" s="35"/>
      <c r="G134" s="5"/>
      <c r="H134" s="118"/>
      <c r="I134" s="131"/>
    </row>
    <row r="135" spans="1:9" ht="17.100000000000001" customHeight="1">
      <c r="A135" s="23"/>
      <c r="B135" s="48" t="s">
        <v>298</v>
      </c>
      <c r="C135" s="20"/>
      <c r="D135" s="172"/>
      <c r="E135" s="106"/>
      <c r="F135" s="9"/>
      <c r="G135" s="34"/>
      <c r="H135" s="80"/>
    </row>
    <row r="136" spans="1:9" ht="15" customHeight="1">
      <c r="B136" s="64" t="s">
        <v>391</v>
      </c>
      <c r="C136" s="119"/>
      <c r="D136" s="177" t="s">
        <v>239</v>
      </c>
      <c r="E136" s="129">
        <v>23001</v>
      </c>
      <c r="F136" s="116" t="s">
        <v>349</v>
      </c>
      <c r="G136" s="116" t="s">
        <v>299</v>
      </c>
      <c r="H136" s="133">
        <v>62.727000000000004</v>
      </c>
    </row>
    <row r="137" spans="1:9" ht="15" customHeight="1">
      <c r="B137" s="64" t="s">
        <v>291</v>
      </c>
      <c r="C137" s="119"/>
      <c r="D137" s="177" t="s">
        <v>239</v>
      </c>
      <c r="E137" s="129">
        <v>23002</v>
      </c>
      <c r="F137" s="116" t="s">
        <v>352</v>
      </c>
      <c r="G137" s="116" t="s">
        <v>300</v>
      </c>
      <c r="H137" s="133">
        <v>62.727000000000004</v>
      </c>
    </row>
    <row r="138" spans="1:9" ht="15" customHeight="1">
      <c r="B138" s="64" t="s">
        <v>61</v>
      </c>
      <c r="C138" s="119"/>
      <c r="D138" s="177" t="s">
        <v>239</v>
      </c>
      <c r="E138" s="129">
        <v>23003</v>
      </c>
      <c r="F138" s="116" t="s">
        <v>349</v>
      </c>
      <c r="G138" s="116" t="s">
        <v>299</v>
      </c>
      <c r="H138" s="133">
        <v>62.727000000000004</v>
      </c>
    </row>
    <row r="139" spans="1:9" ht="15" customHeight="1">
      <c r="B139" s="64" t="s">
        <v>55</v>
      </c>
      <c r="C139" s="119"/>
      <c r="D139" s="177" t="s">
        <v>239</v>
      </c>
      <c r="E139" s="129">
        <v>23004</v>
      </c>
      <c r="F139" s="116" t="s">
        <v>379</v>
      </c>
      <c r="G139" s="116" t="s">
        <v>301</v>
      </c>
      <c r="H139" s="133">
        <v>62.727000000000004</v>
      </c>
    </row>
    <row r="140" spans="1:9">
      <c r="B140" s="64" t="s">
        <v>292</v>
      </c>
      <c r="C140" s="119"/>
      <c r="D140" s="177" t="s">
        <v>239</v>
      </c>
      <c r="E140" s="129">
        <v>23006</v>
      </c>
      <c r="F140" s="116" t="s">
        <v>349</v>
      </c>
      <c r="G140" s="116" t="s">
        <v>299</v>
      </c>
      <c r="H140" s="133">
        <v>62.727000000000004</v>
      </c>
    </row>
    <row r="141" spans="1:9">
      <c r="B141" s="64" t="s">
        <v>293</v>
      </c>
      <c r="C141" s="119"/>
      <c r="D141" s="177" t="s">
        <v>239</v>
      </c>
      <c r="E141" s="129">
        <v>23007</v>
      </c>
      <c r="F141" s="116" t="s">
        <v>378</v>
      </c>
      <c r="G141" s="116" t="s">
        <v>301</v>
      </c>
      <c r="H141" s="133">
        <v>62.727000000000004</v>
      </c>
    </row>
    <row r="142" spans="1:9">
      <c r="B142" s="64" t="s">
        <v>294</v>
      </c>
      <c r="C142" s="119"/>
      <c r="D142" s="177" t="s">
        <v>239</v>
      </c>
      <c r="E142" s="129">
        <v>23008</v>
      </c>
      <c r="F142" s="116" t="s">
        <v>349</v>
      </c>
      <c r="G142" s="116" t="s">
        <v>299</v>
      </c>
      <c r="H142" s="133">
        <v>62.727000000000004</v>
      </c>
    </row>
    <row r="143" spans="1:9">
      <c r="B143" s="64" t="s">
        <v>295</v>
      </c>
      <c r="C143" s="119"/>
      <c r="D143" s="177" t="s">
        <v>239</v>
      </c>
      <c r="E143" s="129">
        <v>23009</v>
      </c>
      <c r="F143" s="116" t="s">
        <v>352</v>
      </c>
      <c r="G143" s="116" t="s">
        <v>300</v>
      </c>
      <c r="H143" s="133">
        <v>62.727000000000004</v>
      </c>
    </row>
    <row r="144" spans="1:9">
      <c r="B144" s="64" t="s">
        <v>296</v>
      </c>
      <c r="C144" s="119"/>
      <c r="D144" s="177" t="s">
        <v>239</v>
      </c>
      <c r="E144" s="129">
        <v>23010</v>
      </c>
      <c r="F144" s="116" t="s">
        <v>349</v>
      </c>
      <c r="G144" s="116" t="s">
        <v>299</v>
      </c>
      <c r="H144" s="133">
        <v>62.727000000000004</v>
      </c>
    </row>
    <row r="145" spans="1:9">
      <c r="B145" s="64" t="s">
        <v>348</v>
      </c>
      <c r="C145" s="119"/>
      <c r="D145" s="177" t="s">
        <v>239</v>
      </c>
      <c r="E145" s="139">
        <v>23012</v>
      </c>
      <c r="F145" s="116" t="s">
        <v>349</v>
      </c>
      <c r="G145" s="143" t="s">
        <v>350</v>
      </c>
      <c r="H145" s="133">
        <v>63</v>
      </c>
    </row>
    <row r="146" spans="1:9">
      <c r="B146" s="64" t="s">
        <v>351</v>
      </c>
      <c r="C146" s="85"/>
      <c r="D146" s="177" t="s">
        <v>239</v>
      </c>
      <c r="E146" s="140">
        <v>23013</v>
      </c>
      <c r="F146" s="116" t="s">
        <v>352</v>
      </c>
      <c r="G146" s="143" t="s">
        <v>353</v>
      </c>
      <c r="H146" s="74">
        <v>63</v>
      </c>
    </row>
    <row r="147" spans="1:9">
      <c r="B147" s="64" t="s">
        <v>354</v>
      </c>
      <c r="C147" s="119"/>
      <c r="D147" s="177" t="s">
        <v>239</v>
      </c>
      <c r="E147" s="139">
        <v>23014</v>
      </c>
      <c r="F147" s="116" t="s">
        <v>349</v>
      </c>
      <c r="G147" s="143" t="s">
        <v>350</v>
      </c>
      <c r="H147" s="133">
        <v>63</v>
      </c>
    </row>
    <row r="148" spans="1:9" ht="24">
      <c r="B148" s="64" t="s">
        <v>297</v>
      </c>
      <c r="C148" s="119"/>
      <c r="D148" s="177" t="s">
        <v>239</v>
      </c>
      <c r="E148" s="129">
        <v>23011</v>
      </c>
      <c r="F148" s="116" t="s">
        <v>302</v>
      </c>
      <c r="G148" s="5"/>
      <c r="H148" s="133">
        <v>753.80550000000005</v>
      </c>
    </row>
    <row r="149" spans="1:9">
      <c r="B149" s="5"/>
      <c r="C149" s="146"/>
      <c r="D149" s="178"/>
      <c r="E149" s="129"/>
      <c r="F149" s="116"/>
      <c r="G149" s="5"/>
      <c r="H149" s="133"/>
    </row>
    <row r="150" spans="1:9" ht="17.100000000000001" customHeight="1">
      <c r="A150" s="23"/>
      <c r="B150" s="48" t="s">
        <v>51</v>
      </c>
      <c r="C150" s="21"/>
      <c r="D150" s="172"/>
      <c r="E150" s="106"/>
      <c r="F150" s="9"/>
      <c r="G150" s="34"/>
      <c r="H150" s="80"/>
    </row>
    <row r="151" spans="1:9">
      <c r="B151" s="64" t="s">
        <v>52</v>
      </c>
      <c r="C151" s="85"/>
      <c r="D151" s="177" t="s">
        <v>246</v>
      </c>
      <c r="E151" s="104">
        <v>170401</v>
      </c>
      <c r="F151" s="4" t="s">
        <v>53</v>
      </c>
      <c r="G151" s="3" t="s">
        <v>54</v>
      </c>
      <c r="H151" s="133">
        <v>42.924735000000005</v>
      </c>
    </row>
    <row r="152" spans="1:9">
      <c r="B152" s="64" t="s">
        <v>55</v>
      </c>
      <c r="C152" s="85"/>
      <c r="D152" s="177" t="s">
        <v>246</v>
      </c>
      <c r="E152" s="104">
        <v>170402</v>
      </c>
      <c r="F152" s="4" t="s">
        <v>53</v>
      </c>
      <c r="G152" s="3" t="s">
        <v>54</v>
      </c>
      <c r="H152" s="133">
        <v>42.924735000000005</v>
      </c>
    </row>
    <row r="153" spans="1:9">
      <c r="B153" s="64" t="s">
        <v>56</v>
      </c>
      <c r="C153" s="85"/>
      <c r="D153" s="177" t="s">
        <v>246</v>
      </c>
      <c r="E153" s="104">
        <v>170403</v>
      </c>
      <c r="F153" s="4" t="s">
        <v>53</v>
      </c>
      <c r="G153" s="3" t="s">
        <v>54</v>
      </c>
      <c r="H153" s="133">
        <v>42.924735000000005</v>
      </c>
    </row>
    <row r="154" spans="1:9">
      <c r="B154" s="64" t="s">
        <v>57</v>
      </c>
      <c r="C154" s="85"/>
      <c r="D154" s="177" t="s">
        <v>246</v>
      </c>
      <c r="E154" s="104">
        <v>170404</v>
      </c>
      <c r="F154" s="4" t="s">
        <v>53</v>
      </c>
      <c r="G154" s="3" t="s">
        <v>54</v>
      </c>
      <c r="H154" s="133">
        <v>42.924735000000005</v>
      </c>
    </row>
    <row r="155" spans="1:9">
      <c r="B155" s="64" t="s">
        <v>58</v>
      </c>
      <c r="C155" s="85"/>
      <c r="D155" s="177" t="s">
        <v>246</v>
      </c>
      <c r="E155" s="104">
        <v>170405</v>
      </c>
      <c r="F155" s="4" t="s">
        <v>53</v>
      </c>
      <c r="G155" s="3" t="s">
        <v>54</v>
      </c>
      <c r="H155" s="133">
        <v>42.924735000000005</v>
      </c>
    </row>
    <row r="156" spans="1:9">
      <c r="B156" s="64" t="s">
        <v>59</v>
      </c>
      <c r="C156" s="85"/>
      <c r="D156" s="177" t="s">
        <v>246</v>
      </c>
      <c r="E156" s="104">
        <v>170406</v>
      </c>
      <c r="F156" s="4" t="s">
        <v>53</v>
      </c>
      <c r="G156" s="3" t="s">
        <v>54</v>
      </c>
      <c r="H156" s="133">
        <v>42.924735000000005</v>
      </c>
    </row>
    <row r="157" spans="1:9">
      <c r="B157" s="64" t="s">
        <v>285</v>
      </c>
      <c r="C157" s="85"/>
      <c r="D157" s="177" t="s">
        <v>246</v>
      </c>
      <c r="E157" s="104">
        <v>170407</v>
      </c>
      <c r="F157" s="4" t="s">
        <v>53</v>
      </c>
      <c r="G157" s="3" t="s">
        <v>54</v>
      </c>
      <c r="H157" s="133">
        <v>50.400000000000006</v>
      </c>
    </row>
    <row r="158" spans="1:9" s="24" customFormat="1">
      <c r="B158" s="5"/>
      <c r="C158" s="96"/>
      <c r="D158" s="178"/>
      <c r="E158" s="103"/>
      <c r="F158" s="35"/>
      <c r="G158" s="5"/>
      <c r="H158" s="133"/>
      <c r="I158" s="131"/>
    </row>
    <row r="159" spans="1:9" ht="17.100000000000001" customHeight="1">
      <c r="A159" s="23"/>
      <c r="B159" s="48" t="s">
        <v>60</v>
      </c>
      <c r="C159" s="20"/>
      <c r="D159" s="172"/>
      <c r="E159" s="106"/>
      <c r="F159" s="9"/>
      <c r="G159" s="34"/>
      <c r="H159" s="141"/>
    </row>
    <row r="160" spans="1:9">
      <c r="B160" s="60" t="s">
        <v>61</v>
      </c>
      <c r="C160" s="94"/>
      <c r="D160" s="180" t="s">
        <v>250</v>
      </c>
      <c r="E160" s="104">
        <v>22000</v>
      </c>
      <c r="F160" s="5" t="s">
        <v>62</v>
      </c>
      <c r="G160" s="5" t="s">
        <v>63</v>
      </c>
      <c r="H160" s="133">
        <v>31.5</v>
      </c>
    </row>
    <row r="161" spans="1:9">
      <c r="B161" s="60" t="s">
        <v>64</v>
      </c>
      <c r="C161" s="94"/>
      <c r="D161" s="180" t="s">
        <v>250</v>
      </c>
      <c r="E161" s="104">
        <v>22001</v>
      </c>
      <c r="F161" s="5" t="s">
        <v>65</v>
      </c>
      <c r="G161" s="5" t="s">
        <v>66</v>
      </c>
      <c r="H161" s="133">
        <v>34.65</v>
      </c>
    </row>
    <row r="162" spans="1:9">
      <c r="B162" s="60" t="s">
        <v>57</v>
      </c>
      <c r="C162" s="94"/>
      <c r="D162" s="180" t="s">
        <v>250</v>
      </c>
      <c r="E162" s="104">
        <v>22002</v>
      </c>
      <c r="F162" s="5" t="s">
        <v>62</v>
      </c>
      <c r="G162" s="5" t="s">
        <v>63</v>
      </c>
      <c r="H162" s="133">
        <v>31.5</v>
      </c>
    </row>
    <row r="163" spans="1:9">
      <c r="B163" s="60" t="s">
        <v>67</v>
      </c>
      <c r="C163" s="94"/>
      <c r="D163" s="180" t="s">
        <v>250</v>
      </c>
      <c r="E163" s="104">
        <v>22003</v>
      </c>
      <c r="F163" s="5" t="s">
        <v>68</v>
      </c>
      <c r="G163" s="5" t="s">
        <v>69</v>
      </c>
      <c r="H163" s="133">
        <v>34.65</v>
      </c>
    </row>
    <row r="164" spans="1:9">
      <c r="B164" s="60" t="s">
        <v>70</v>
      </c>
      <c r="C164" s="94"/>
      <c r="D164" s="180" t="s">
        <v>250</v>
      </c>
      <c r="E164" s="104">
        <v>22004</v>
      </c>
      <c r="F164" s="5" t="s">
        <v>62</v>
      </c>
      <c r="G164" s="5" t="s">
        <v>63</v>
      </c>
      <c r="H164" s="133">
        <v>34.65</v>
      </c>
    </row>
    <row r="165" spans="1:9">
      <c r="B165" s="60" t="s">
        <v>71</v>
      </c>
      <c r="C165" s="94"/>
      <c r="D165" s="180" t="s">
        <v>250</v>
      </c>
      <c r="E165" s="104">
        <v>22005</v>
      </c>
      <c r="F165" s="5" t="s">
        <v>65</v>
      </c>
      <c r="G165" s="5" t="s">
        <v>66</v>
      </c>
      <c r="H165" s="133">
        <v>34.65</v>
      </c>
    </row>
    <row r="166" spans="1:9">
      <c r="B166" s="60" t="s">
        <v>347</v>
      </c>
      <c r="C166" s="94"/>
      <c r="D166" s="180" t="s">
        <v>250</v>
      </c>
      <c r="E166" s="103">
        <v>22006</v>
      </c>
      <c r="F166" s="35" t="s">
        <v>62</v>
      </c>
      <c r="G166" s="5" t="s">
        <v>63</v>
      </c>
      <c r="H166" s="133">
        <v>34.65</v>
      </c>
    </row>
    <row r="167" spans="1:9">
      <c r="B167" s="60" t="s">
        <v>72</v>
      </c>
      <c r="C167" s="94"/>
      <c r="D167" s="180" t="s">
        <v>250</v>
      </c>
      <c r="E167" s="104">
        <v>22007</v>
      </c>
      <c r="F167" s="5" t="s">
        <v>68</v>
      </c>
      <c r="G167" s="5" t="s">
        <v>69</v>
      </c>
      <c r="H167" s="133">
        <v>34.65</v>
      </c>
    </row>
    <row r="168" spans="1:9">
      <c r="B168" s="60" t="s">
        <v>73</v>
      </c>
      <c r="C168" s="94"/>
      <c r="D168" s="180" t="s">
        <v>250</v>
      </c>
      <c r="E168" s="104">
        <v>22009</v>
      </c>
      <c r="F168" s="5" t="s">
        <v>62</v>
      </c>
      <c r="G168" s="5" t="s">
        <v>63</v>
      </c>
      <c r="H168" s="133">
        <v>31.5</v>
      </c>
    </row>
    <row r="169" spans="1:9" s="24" customFormat="1">
      <c r="B169" s="5"/>
      <c r="C169" s="96"/>
      <c r="D169" s="178"/>
      <c r="E169" s="103"/>
      <c r="F169" s="35"/>
      <c r="G169" s="5"/>
      <c r="H169" s="133"/>
      <c r="I169" s="131"/>
    </row>
    <row r="170" spans="1:9" s="24" customFormat="1">
      <c r="B170" s="5"/>
      <c r="C170" s="96"/>
      <c r="D170" s="178"/>
      <c r="E170" s="103"/>
      <c r="F170" s="35"/>
      <c r="G170" s="5"/>
      <c r="H170" s="133"/>
      <c r="I170" s="131"/>
    </row>
    <row r="171" spans="1:9" s="24" customFormat="1">
      <c r="A171"/>
      <c r="B171" s="5"/>
      <c r="C171" s="96"/>
      <c r="D171" s="178"/>
      <c r="E171" s="139"/>
      <c r="F171" s="116"/>
      <c r="G171" s="5"/>
      <c r="H171" s="133"/>
      <c r="I171" s="131"/>
    </row>
    <row r="172" spans="1:9">
      <c r="B172" s="66" t="s">
        <v>257</v>
      </c>
      <c r="C172" s="96"/>
      <c r="D172" s="178"/>
      <c r="E172" s="129"/>
      <c r="F172" s="116"/>
      <c r="G172" s="5"/>
      <c r="H172" s="133"/>
    </row>
    <row r="173" spans="1:9">
      <c r="B173" s="63" t="s">
        <v>258</v>
      </c>
      <c r="C173" s="96"/>
      <c r="D173" s="178"/>
      <c r="E173" s="104"/>
      <c r="F173" s="4"/>
      <c r="G173" s="3"/>
      <c r="H173" s="70"/>
    </row>
    <row r="174" spans="1:9">
      <c r="B174" s="97" t="s">
        <v>265</v>
      </c>
      <c r="C174" s="96"/>
      <c r="D174" s="178"/>
      <c r="E174" s="104"/>
      <c r="F174" s="4"/>
      <c r="G174" s="3"/>
      <c r="H174" s="70"/>
    </row>
    <row r="175" spans="1:9">
      <c r="B175" s="7" t="s">
        <v>164</v>
      </c>
      <c r="C175" s="96"/>
      <c r="D175" s="178"/>
      <c r="E175" s="104"/>
      <c r="F175" s="4"/>
      <c r="G175" s="3"/>
      <c r="H175" s="70"/>
    </row>
    <row r="176" spans="1:9">
      <c r="B176" s="7" t="s">
        <v>213</v>
      </c>
      <c r="D176" s="178"/>
      <c r="E176" s="104"/>
      <c r="F176" s="4"/>
      <c r="G176" s="3"/>
      <c r="H176" s="70"/>
    </row>
    <row r="177" spans="1:9">
      <c r="B177" s="7" t="s">
        <v>268</v>
      </c>
      <c r="D177" s="178"/>
      <c r="E177" s="104"/>
      <c r="F177" s="4"/>
      <c r="G177" s="3"/>
      <c r="H177" s="70"/>
    </row>
    <row r="178" spans="1:9" ht="32.1" customHeight="1">
      <c r="B178" s="7" t="s">
        <v>163</v>
      </c>
      <c r="D178" s="179"/>
      <c r="E178" s="108"/>
      <c r="F178" s="7"/>
      <c r="G178" s="14"/>
      <c r="H178" s="78"/>
    </row>
    <row r="179" spans="1:9" ht="27.95" customHeight="1">
      <c r="D179" s="179"/>
      <c r="E179" s="108"/>
      <c r="F179" s="7"/>
      <c r="G179" s="14"/>
      <c r="H179" s="78"/>
    </row>
    <row r="180" spans="1:9" s="28" customFormat="1" ht="33" customHeight="1">
      <c r="A180" s="26"/>
      <c r="B180" s="47" t="s">
        <v>178</v>
      </c>
      <c r="C180" s="42"/>
      <c r="D180" s="166"/>
      <c r="E180" s="98"/>
      <c r="F180" s="29"/>
      <c r="G180" s="29"/>
      <c r="H180" s="73"/>
      <c r="I180" s="130"/>
    </row>
    <row r="181" spans="1:9" ht="23.1" customHeight="1">
      <c r="A181" s="22"/>
      <c r="B181" s="52" t="s">
        <v>179</v>
      </c>
      <c r="C181" s="42"/>
      <c r="D181" s="166"/>
      <c r="E181" s="98"/>
      <c r="F181" s="29"/>
      <c r="G181" s="27"/>
      <c r="H181" s="73">
        <f>H2</f>
        <v>43891</v>
      </c>
    </row>
    <row r="182" spans="1:9" ht="17.100000000000001" customHeight="1">
      <c r="B182" s="1" t="s">
        <v>0</v>
      </c>
      <c r="C182" s="44" t="s">
        <v>238</v>
      </c>
      <c r="D182" s="100" t="s">
        <v>237</v>
      </c>
      <c r="E182" s="100" t="s">
        <v>1</v>
      </c>
      <c r="F182" s="61" t="s">
        <v>284</v>
      </c>
      <c r="G182" s="61" t="s">
        <v>2</v>
      </c>
      <c r="H182" s="75" t="s">
        <v>3</v>
      </c>
    </row>
    <row r="183" spans="1:9" ht="17.100000000000001" customHeight="1">
      <c r="A183" s="23"/>
      <c r="B183" s="48" t="s">
        <v>60</v>
      </c>
      <c r="C183" s="20"/>
      <c r="D183" s="172"/>
      <c r="E183" s="106"/>
      <c r="F183" s="9"/>
      <c r="G183" s="34"/>
      <c r="H183" s="141"/>
    </row>
    <row r="184" spans="1:9">
      <c r="B184" s="60" t="s">
        <v>74</v>
      </c>
      <c r="C184" s="94"/>
      <c r="D184" s="180" t="s">
        <v>250</v>
      </c>
      <c r="E184" s="104">
        <v>22011</v>
      </c>
      <c r="F184" s="5" t="s">
        <v>68</v>
      </c>
      <c r="G184" s="5" t="s">
        <v>69</v>
      </c>
      <c r="H184" s="133">
        <v>34.65</v>
      </c>
    </row>
    <row r="185" spans="1:9">
      <c r="B185" s="60" t="s">
        <v>77</v>
      </c>
      <c r="C185" s="94"/>
      <c r="D185" s="180" t="s">
        <v>250</v>
      </c>
      <c r="E185" s="104">
        <v>22014</v>
      </c>
      <c r="F185" s="35" t="s">
        <v>68</v>
      </c>
      <c r="G185" s="5" t="s">
        <v>69</v>
      </c>
      <c r="H185" s="133">
        <v>34.65</v>
      </c>
    </row>
    <row r="186" spans="1:9">
      <c r="B186" s="60" t="s">
        <v>78</v>
      </c>
      <c r="C186" s="94"/>
      <c r="D186" s="180" t="s">
        <v>250</v>
      </c>
      <c r="E186" s="104">
        <v>22015</v>
      </c>
      <c r="F186" s="35" t="s">
        <v>68</v>
      </c>
      <c r="G186" s="5" t="s">
        <v>69</v>
      </c>
      <c r="H186" s="133">
        <v>34.65</v>
      </c>
    </row>
    <row r="187" spans="1:9">
      <c r="B187" s="60" t="s">
        <v>79</v>
      </c>
      <c r="C187" s="94"/>
      <c r="D187" s="180" t="s">
        <v>250</v>
      </c>
      <c r="E187" s="104">
        <v>22017</v>
      </c>
      <c r="F187" s="35" t="s">
        <v>68</v>
      </c>
      <c r="G187" s="5" t="s">
        <v>69</v>
      </c>
      <c r="H187" s="133">
        <v>34.65</v>
      </c>
    </row>
    <row r="188" spans="1:9">
      <c r="B188" s="3" t="s">
        <v>80</v>
      </c>
      <c r="D188" s="181"/>
      <c r="E188" s="104">
        <v>22018</v>
      </c>
      <c r="F188" s="35" t="s">
        <v>68</v>
      </c>
      <c r="G188" s="5" t="s">
        <v>69</v>
      </c>
      <c r="H188" s="133">
        <v>34.65</v>
      </c>
    </row>
    <row r="189" spans="1:9">
      <c r="B189" s="60" t="s">
        <v>81</v>
      </c>
      <c r="C189" s="94"/>
      <c r="D189" s="180" t="s">
        <v>250</v>
      </c>
      <c r="E189" s="103">
        <v>22019</v>
      </c>
      <c r="F189" s="35" t="s">
        <v>65</v>
      </c>
      <c r="G189" s="5" t="s">
        <v>66</v>
      </c>
      <c r="H189" s="133">
        <v>34.65</v>
      </c>
    </row>
    <row r="190" spans="1:9">
      <c r="B190" s="60" t="s">
        <v>339</v>
      </c>
      <c r="C190" s="94"/>
      <c r="D190" s="180" t="s">
        <v>250</v>
      </c>
      <c r="E190" s="103">
        <v>22023</v>
      </c>
      <c r="F190" s="35" t="s">
        <v>343</v>
      </c>
      <c r="G190" s="5" t="s">
        <v>341</v>
      </c>
      <c r="H190" s="133">
        <v>34.65</v>
      </c>
    </row>
    <row r="191" spans="1:9">
      <c r="B191" s="60" t="s">
        <v>340</v>
      </c>
      <c r="C191" s="94"/>
      <c r="D191" s="180" t="s">
        <v>250</v>
      </c>
      <c r="E191" s="103">
        <v>22024</v>
      </c>
      <c r="F191" s="35" t="s">
        <v>68</v>
      </c>
      <c r="G191" s="5" t="s">
        <v>69</v>
      </c>
      <c r="H191" s="133">
        <v>34.65</v>
      </c>
    </row>
    <row r="192" spans="1:9">
      <c r="B192" s="60" t="s">
        <v>342</v>
      </c>
      <c r="C192" s="94"/>
      <c r="D192" s="180" t="s">
        <v>250</v>
      </c>
      <c r="E192" s="103">
        <v>22028</v>
      </c>
      <c r="F192" s="35" t="s">
        <v>68</v>
      </c>
      <c r="G192" s="5" t="s">
        <v>69</v>
      </c>
      <c r="H192" s="133">
        <v>34.65</v>
      </c>
    </row>
    <row r="193" spans="1:9">
      <c r="B193" s="60" t="s">
        <v>344</v>
      </c>
      <c r="C193" s="94"/>
      <c r="D193" s="180" t="s">
        <v>250</v>
      </c>
      <c r="E193" s="103">
        <v>22029</v>
      </c>
      <c r="F193" s="35" t="s">
        <v>345</v>
      </c>
      <c r="G193" s="5" t="s">
        <v>346</v>
      </c>
      <c r="H193" s="133">
        <v>34.65</v>
      </c>
    </row>
    <row r="194" spans="1:9">
      <c r="B194" s="60" t="s">
        <v>196</v>
      </c>
      <c r="C194" s="94"/>
      <c r="D194" s="180" t="s">
        <v>250</v>
      </c>
      <c r="E194" s="104">
        <v>22026</v>
      </c>
      <c r="F194" s="35" t="s">
        <v>82</v>
      </c>
      <c r="G194" s="5" t="s">
        <v>83</v>
      </c>
      <c r="H194" s="133">
        <v>202.13235</v>
      </c>
    </row>
    <row r="195" spans="1:9">
      <c r="B195" s="60" t="s">
        <v>75</v>
      </c>
      <c r="C195" s="94"/>
      <c r="D195" s="180" t="s">
        <v>250</v>
      </c>
      <c r="E195" s="104">
        <v>22013</v>
      </c>
      <c r="F195" s="5" t="s">
        <v>76</v>
      </c>
      <c r="G195" s="5"/>
      <c r="H195" s="133">
        <v>243.60000000000002</v>
      </c>
    </row>
    <row r="196" spans="1:9" s="24" customFormat="1">
      <c r="B196" s="5"/>
      <c r="C196" s="96"/>
      <c r="D196" s="178"/>
      <c r="E196" s="103"/>
      <c r="F196" s="5"/>
      <c r="G196" s="5"/>
      <c r="H196" s="133"/>
      <c r="I196" s="131"/>
    </row>
    <row r="197" spans="1:9" ht="17.100000000000001" customHeight="1">
      <c r="A197" s="23"/>
      <c r="B197" s="48" t="s">
        <v>385</v>
      </c>
      <c r="C197" s="20"/>
      <c r="D197" s="172"/>
      <c r="E197" s="106"/>
      <c r="F197" s="9"/>
      <c r="G197" s="34"/>
      <c r="H197" s="80"/>
    </row>
    <row r="198" spans="1:9" s="24" customFormat="1">
      <c r="B198" s="60" t="s">
        <v>387</v>
      </c>
      <c r="C198" s="94"/>
      <c r="D198" s="174" t="s">
        <v>266</v>
      </c>
      <c r="E198" s="103">
        <v>1035</v>
      </c>
      <c r="F198" s="35" t="s">
        <v>389</v>
      </c>
      <c r="G198" s="5" t="s">
        <v>386</v>
      </c>
      <c r="H198" s="133">
        <v>349</v>
      </c>
      <c r="I198" s="131"/>
    </row>
    <row r="199" spans="1:9" s="24" customFormat="1">
      <c r="B199" s="5" t="s">
        <v>390</v>
      </c>
      <c r="C199" s="96"/>
      <c r="D199" s="176"/>
      <c r="E199" s="103">
        <v>1036</v>
      </c>
      <c r="F199" s="35" t="s">
        <v>389</v>
      </c>
      <c r="G199" s="5" t="s">
        <v>386</v>
      </c>
      <c r="H199" s="133">
        <v>349</v>
      </c>
      <c r="I199" s="131"/>
    </row>
    <row r="200" spans="1:9" s="24" customFormat="1">
      <c r="B200" s="5" t="s">
        <v>388</v>
      </c>
      <c r="C200" s="96"/>
      <c r="D200" s="176"/>
      <c r="E200" s="103">
        <v>1037</v>
      </c>
      <c r="F200" s="35" t="s">
        <v>389</v>
      </c>
      <c r="G200" s="5" t="s">
        <v>386</v>
      </c>
      <c r="H200" s="133">
        <v>349</v>
      </c>
      <c r="I200" s="131"/>
    </row>
    <row r="201" spans="1:9" s="24" customFormat="1">
      <c r="B201" s="138" t="s">
        <v>358</v>
      </c>
      <c r="C201" s="96"/>
      <c r="D201" s="176"/>
      <c r="E201" s="103"/>
      <c r="F201" s="35"/>
      <c r="G201" s="5"/>
      <c r="H201" s="133"/>
      <c r="I201" s="131"/>
    </row>
    <row r="202" spans="1:9" s="24" customFormat="1">
      <c r="B202" s="5"/>
      <c r="C202" s="96"/>
      <c r="D202" s="178"/>
      <c r="E202" s="103"/>
      <c r="F202" s="5"/>
      <c r="G202" s="5"/>
      <c r="H202" s="117"/>
      <c r="I202" s="131"/>
    </row>
    <row r="203" spans="1:9">
      <c r="A203" s="23"/>
      <c r="B203" s="48" t="s">
        <v>381</v>
      </c>
      <c r="C203" s="21"/>
      <c r="D203" s="168"/>
      <c r="E203" s="106"/>
      <c r="F203" s="9"/>
      <c r="G203" s="2"/>
      <c r="H203" s="80"/>
    </row>
    <row r="204" spans="1:9">
      <c r="B204" s="3" t="s">
        <v>84</v>
      </c>
      <c r="C204" s="8"/>
      <c r="E204" s="104">
        <v>33</v>
      </c>
      <c r="F204" s="4" t="s">
        <v>85</v>
      </c>
      <c r="G204" s="3" t="s">
        <v>19</v>
      </c>
      <c r="H204" s="133">
        <v>201</v>
      </c>
    </row>
    <row r="205" spans="1:9" ht="15" customHeight="1">
      <c r="B205" s="3" t="s">
        <v>86</v>
      </c>
      <c r="C205" s="8"/>
      <c r="E205" s="104">
        <v>34</v>
      </c>
      <c r="F205" s="4" t="s">
        <v>85</v>
      </c>
      <c r="G205" s="3" t="s">
        <v>19</v>
      </c>
      <c r="H205" s="133">
        <v>89.25</v>
      </c>
    </row>
    <row r="206" spans="1:9">
      <c r="B206" s="3" t="s">
        <v>382</v>
      </c>
      <c r="C206" s="8"/>
      <c r="E206" s="104">
        <v>470</v>
      </c>
      <c r="F206" s="4" t="s">
        <v>35</v>
      </c>
      <c r="G206" s="3" t="s">
        <v>19</v>
      </c>
      <c r="H206" s="133">
        <v>156.45000000000002</v>
      </c>
    </row>
    <row r="207" spans="1:9">
      <c r="B207" s="3"/>
      <c r="C207" s="8"/>
      <c r="D207" s="162"/>
      <c r="E207" s="104"/>
      <c r="F207" s="3"/>
      <c r="G207" s="3"/>
      <c r="H207" s="81"/>
    </row>
    <row r="208" spans="1:9">
      <c r="A208" s="23"/>
      <c r="B208" s="48" t="s">
        <v>357</v>
      </c>
      <c r="C208" s="20"/>
      <c r="D208" s="168"/>
      <c r="E208" s="102"/>
      <c r="F208" s="2"/>
      <c r="G208" s="2"/>
      <c r="H208" s="82"/>
    </row>
    <row r="209" spans="1:9">
      <c r="B209" s="3" t="s">
        <v>89</v>
      </c>
      <c r="C209" s="8"/>
      <c r="E209" s="104">
        <v>2201015</v>
      </c>
      <c r="F209" s="4" t="s">
        <v>90</v>
      </c>
      <c r="G209" s="3" t="s">
        <v>91</v>
      </c>
      <c r="H209" s="133">
        <v>9.0846000000000018</v>
      </c>
    </row>
    <row r="210" spans="1:9" ht="17.100000000000001" customHeight="1">
      <c r="B210" s="3" t="s">
        <v>92</v>
      </c>
      <c r="C210" s="8"/>
      <c r="E210" s="104">
        <v>2201016</v>
      </c>
      <c r="F210" s="4" t="s">
        <v>93</v>
      </c>
      <c r="G210" s="3" t="s">
        <v>94</v>
      </c>
      <c r="H210" s="133">
        <v>11.35575</v>
      </c>
    </row>
    <row r="211" spans="1:9">
      <c r="B211" s="3" t="s">
        <v>380</v>
      </c>
      <c r="C211" s="8"/>
      <c r="E211" s="104">
        <v>2201017</v>
      </c>
      <c r="F211" s="4" t="s">
        <v>95</v>
      </c>
      <c r="G211" s="3" t="s">
        <v>96</v>
      </c>
      <c r="H211" s="133">
        <v>9.0846000000000018</v>
      </c>
    </row>
    <row r="212" spans="1:9">
      <c r="B212" s="3" t="s">
        <v>277</v>
      </c>
      <c r="C212" s="8"/>
      <c r="E212" s="104">
        <v>2201024</v>
      </c>
      <c r="F212" s="4" t="s">
        <v>280</v>
      </c>
      <c r="G212" s="3" t="s">
        <v>278</v>
      </c>
      <c r="H212" s="133">
        <v>7.3500000000000005</v>
      </c>
    </row>
    <row r="213" spans="1:9">
      <c r="B213" s="3" t="s">
        <v>97</v>
      </c>
      <c r="C213" s="8"/>
      <c r="E213" s="104">
        <v>2201018</v>
      </c>
      <c r="F213" s="4" t="s">
        <v>279</v>
      </c>
      <c r="G213" s="3" t="s">
        <v>98</v>
      </c>
      <c r="H213" s="133">
        <v>51.100875000000009</v>
      </c>
    </row>
    <row r="214" spans="1:9">
      <c r="B214" s="3" t="s">
        <v>99</v>
      </c>
      <c r="C214" s="8"/>
      <c r="E214" s="104">
        <v>2201019</v>
      </c>
      <c r="F214" s="4" t="s">
        <v>279</v>
      </c>
      <c r="G214" s="3" t="s">
        <v>98</v>
      </c>
      <c r="H214" s="133">
        <v>51.100875000000009</v>
      </c>
    </row>
    <row r="215" spans="1:9">
      <c r="B215" s="5" t="s">
        <v>334</v>
      </c>
      <c r="C215" s="15"/>
      <c r="D215" s="182"/>
      <c r="E215" s="103">
        <v>2201026</v>
      </c>
      <c r="F215" s="35" t="s">
        <v>335</v>
      </c>
      <c r="G215" s="5" t="s">
        <v>360</v>
      </c>
      <c r="H215" s="133">
        <v>262.5</v>
      </c>
    </row>
    <row r="216" spans="1:9">
      <c r="B216" s="5" t="s">
        <v>336</v>
      </c>
      <c r="C216" s="15"/>
      <c r="D216" s="182"/>
      <c r="E216" s="103">
        <v>2201027</v>
      </c>
      <c r="F216" s="35" t="s">
        <v>337</v>
      </c>
      <c r="G216" s="5" t="s">
        <v>359</v>
      </c>
      <c r="H216" s="133">
        <v>257.25</v>
      </c>
    </row>
    <row r="217" spans="1:9">
      <c r="B217" s="5" t="s">
        <v>333</v>
      </c>
      <c r="C217" s="15"/>
      <c r="D217" s="182"/>
      <c r="E217" s="103">
        <v>2201028</v>
      </c>
      <c r="F217" s="35" t="s">
        <v>355</v>
      </c>
      <c r="G217" s="142" t="s">
        <v>361</v>
      </c>
      <c r="H217" s="133">
        <v>236.25</v>
      </c>
    </row>
    <row r="218" spans="1:9">
      <c r="B218" s="5" t="s">
        <v>356</v>
      </c>
      <c r="C218" s="15"/>
      <c r="D218" s="182"/>
      <c r="E218" s="103">
        <v>2201029</v>
      </c>
      <c r="F218" s="35" t="s">
        <v>279</v>
      </c>
      <c r="G218" s="5" t="s">
        <v>98</v>
      </c>
      <c r="H218" s="133">
        <v>157.5</v>
      </c>
    </row>
    <row r="219" spans="1:9">
      <c r="B219" s="3" t="s">
        <v>203</v>
      </c>
      <c r="C219" s="8"/>
      <c r="E219" s="104">
        <v>2501</v>
      </c>
      <c r="F219" s="3" t="s">
        <v>204</v>
      </c>
      <c r="G219" s="4" t="s">
        <v>87</v>
      </c>
      <c r="H219" s="133">
        <v>11.55</v>
      </c>
    </row>
    <row r="220" spans="1:9">
      <c r="B220" s="3" t="s">
        <v>206</v>
      </c>
      <c r="C220" s="8"/>
      <c r="E220" s="103">
        <v>2503</v>
      </c>
      <c r="F220" s="35" t="s">
        <v>205</v>
      </c>
      <c r="G220" s="5" t="s">
        <v>87</v>
      </c>
      <c r="H220" s="133">
        <v>11.55</v>
      </c>
    </row>
    <row r="221" spans="1:9">
      <c r="B221" s="3" t="s">
        <v>311</v>
      </c>
      <c r="C221" s="8"/>
      <c r="E221" s="103">
        <v>2511</v>
      </c>
      <c r="F221" s="35" t="s">
        <v>205</v>
      </c>
      <c r="G221" s="5" t="s">
        <v>312</v>
      </c>
      <c r="H221" s="133">
        <v>11.55</v>
      </c>
    </row>
    <row r="222" spans="1:9">
      <c r="B222" s="3"/>
      <c r="C222" s="8"/>
      <c r="E222" s="103"/>
      <c r="F222" s="35"/>
      <c r="G222" s="5"/>
      <c r="H222" s="133"/>
    </row>
    <row r="223" spans="1:9" ht="17.100000000000001" customHeight="1">
      <c r="A223" s="23"/>
      <c r="B223" s="50" t="s">
        <v>259</v>
      </c>
      <c r="C223" s="17"/>
      <c r="D223" s="183"/>
      <c r="E223" s="109"/>
      <c r="F223" s="36"/>
      <c r="G223" s="36"/>
      <c r="H223" s="80"/>
      <c r="I223" s="132"/>
    </row>
    <row r="224" spans="1:9">
      <c r="B224" s="5" t="s">
        <v>260</v>
      </c>
      <c r="C224"/>
      <c r="D224" s="184"/>
      <c r="E224" s="103">
        <v>1201</v>
      </c>
      <c r="G224" s="5" t="s">
        <v>263</v>
      </c>
      <c r="H224" s="134">
        <v>108.15</v>
      </c>
    </row>
    <row r="225" spans="1:9" ht="15.75" customHeight="1">
      <c r="B225" s="5" t="s">
        <v>261</v>
      </c>
      <c r="C225"/>
      <c r="D225" s="184"/>
      <c r="E225" s="103">
        <v>1202</v>
      </c>
      <c r="G225" s="5" t="s">
        <v>263</v>
      </c>
      <c r="H225" s="134">
        <v>108.15</v>
      </c>
    </row>
    <row r="226" spans="1:9">
      <c r="B226" s="5" t="s">
        <v>262</v>
      </c>
      <c r="C226"/>
      <c r="D226" s="184"/>
      <c r="E226" s="103">
        <v>1204</v>
      </c>
      <c r="G226" s="5" t="s">
        <v>263</v>
      </c>
      <c r="H226" s="134">
        <v>108.15</v>
      </c>
    </row>
    <row r="227" spans="1:9">
      <c r="B227" s="3"/>
      <c r="C227" s="8"/>
      <c r="E227" s="103"/>
      <c r="F227" s="35"/>
      <c r="G227" s="5"/>
      <c r="H227" s="133"/>
    </row>
    <row r="228" spans="1:9">
      <c r="B228" s="3"/>
      <c r="C228" s="8"/>
      <c r="E228" s="103"/>
      <c r="F228" s="35"/>
      <c r="G228" s="5"/>
      <c r="H228" s="133"/>
    </row>
    <row r="229" spans="1:9">
      <c r="B229" s="3"/>
      <c r="C229" s="8"/>
      <c r="E229" s="103"/>
      <c r="F229" s="35"/>
      <c r="G229" s="5"/>
      <c r="H229" s="133"/>
    </row>
    <row r="230" spans="1:9">
      <c r="E230" s="103"/>
      <c r="F230" s="35"/>
      <c r="G230" s="5"/>
      <c r="H230" s="133"/>
    </row>
    <row r="231" spans="1:9">
      <c r="E231" s="103"/>
      <c r="F231" s="35"/>
      <c r="G231" s="5"/>
      <c r="H231" s="133"/>
    </row>
    <row r="232" spans="1:9">
      <c r="B232" s="3"/>
      <c r="C232" s="8"/>
      <c r="E232" s="103"/>
      <c r="F232" s="35"/>
      <c r="G232" s="5"/>
      <c r="H232" s="133"/>
    </row>
    <row r="233" spans="1:9">
      <c r="B233" s="3"/>
      <c r="C233" s="8"/>
      <c r="E233" s="104"/>
      <c r="F233" s="4"/>
      <c r="G233" s="3"/>
      <c r="H233" s="133"/>
    </row>
    <row r="234" spans="1:9" ht="27" customHeight="1">
      <c r="B234" s="97" t="s">
        <v>265</v>
      </c>
      <c r="C234" s="96"/>
    </row>
    <row r="235" spans="1:9">
      <c r="B235" s="7" t="s">
        <v>213</v>
      </c>
    </row>
    <row r="236" spans="1:9" ht="50.1" customHeight="1"/>
    <row r="237" spans="1:9" s="28" customFormat="1" ht="33.75" customHeight="1">
      <c r="A237" s="26"/>
      <c r="B237" s="47" t="s">
        <v>178</v>
      </c>
      <c r="C237" s="42"/>
      <c r="D237" s="166"/>
      <c r="E237" s="98"/>
      <c r="F237" s="29"/>
      <c r="G237" s="29"/>
      <c r="H237" s="73"/>
      <c r="I237" s="130"/>
    </row>
    <row r="238" spans="1:9" ht="23.25" customHeight="1">
      <c r="A238" s="22"/>
      <c r="B238" s="52" t="s">
        <v>179</v>
      </c>
      <c r="C238" s="42"/>
      <c r="D238" s="166"/>
      <c r="E238" s="98"/>
      <c r="F238" s="29"/>
      <c r="G238" s="27"/>
      <c r="H238" s="73">
        <f>H2</f>
        <v>43891</v>
      </c>
    </row>
    <row r="239" spans="1:9">
      <c r="B239" s="1" t="s">
        <v>0</v>
      </c>
      <c r="C239" s="44" t="s">
        <v>238</v>
      </c>
      <c r="D239" s="100" t="s">
        <v>237</v>
      </c>
      <c r="E239" s="100" t="s">
        <v>1</v>
      </c>
      <c r="F239" s="61" t="s">
        <v>284</v>
      </c>
      <c r="G239" s="61" t="s">
        <v>2</v>
      </c>
      <c r="H239" s="75" t="s">
        <v>3</v>
      </c>
    </row>
    <row r="240" spans="1:9" ht="17.100000000000001" customHeight="1">
      <c r="A240" s="23"/>
      <c r="B240" s="50" t="s">
        <v>259</v>
      </c>
      <c r="C240" s="17"/>
      <c r="D240" s="183"/>
      <c r="E240" s="109"/>
      <c r="F240" s="36"/>
      <c r="G240" s="36"/>
      <c r="H240" s="80"/>
      <c r="I240" s="132"/>
    </row>
    <row r="241" spans="1:8">
      <c r="B241" s="194" t="s">
        <v>455</v>
      </c>
      <c r="C241" s="44"/>
      <c r="D241" s="100"/>
      <c r="E241" s="195">
        <v>1301</v>
      </c>
      <c r="F241" s="196" t="s">
        <v>461</v>
      </c>
      <c r="G241" s="197" t="s">
        <v>464</v>
      </c>
      <c r="H241" s="133">
        <v>30</v>
      </c>
    </row>
    <row r="242" spans="1:8">
      <c r="B242" s="194" t="s">
        <v>456</v>
      </c>
      <c r="C242" s="44"/>
      <c r="D242" s="100"/>
      <c r="E242" s="195">
        <v>1302</v>
      </c>
      <c r="F242" s="196" t="s">
        <v>461</v>
      </c>
      <c r="G242" s="197" t="s">
        <v>464</v>
      </c>
      <c r="H242" s="133">
        <v>30</v>
      </c>
    </row>
    <row r="243" spans="1:8">
      <c r="B243" s="194" t="s">
        <v>457</v>
      </c>
      <c r="C243" s="44"/>
      <c r="D243" s="100"/>
      <c r="E243" s="195">
        <v>1303</v>
      </c>
      <c r="F243" s="196" t="s">
        <v>461</v>
      </c>
      <c r="G243" s="197" t="s">
        <v>464</v>
      </c>
      <c r="H243" s="133">
        <v>30</v>
      </c>
    </row>
    <row r="244" spans="1:8">
      <c r="B244" s="194" t="s">
        <v>458</v>
      </c>
      <c r="C244" s="44"/>
      <c r="D244" s="100"/>
      <c r="E244" s="195">
        <v>1304</v>
      </c>
      <c r="F244" s="196" t="s">
        <v>461</v>
      </c>
      <c r="G244" s="197" t="s">
        <v>464</v>
      </c>
      <c r="H244" s="133">
        <v>30</v>
      </c>
    </row>
    <row r="245" spans="1:8">
      <c r="B245" s="194" t="s">
        <v>459</v>
      </c>
      <c r="C245" s="44"/>
      <c r="D245" s="100"/>
      <c r="E245" s="195">
        <v>1305</v>
      </c>
      <c r="F245" s="196" t="s">
        <v>461</v>
      </c>
      <c r="G245" s="197" t="s">
        <v>464</v>
      </c>
      <c r="H245" s="133">
        <v>30</v>
      </c>
    </row>
    <row r="246" spans="1:8">
      <c r="B246" s="194" t="s">
        <v>460</v>
      </c>
      <c r="C246" s="44"/>
      <c r="D246" s="100"/>
      <c r="E246" s="195">
        <v>1306</v>
      </c>
      <c r="F246" s="196" t="s">
        <v>461</v>
      </c>
      <c r="G246" s="197" t="s">
        <v>464</v>
      </c>
      <c r="H246" s="133">
        <v>30</v>
      </c>
    </row>
    <row r="247" spans="1:8">
      <c r="B247" s="1"/>
      <c r="C247" s="44"/>
      <c r="D247" s="100"/>
      <c r="E247" s="100"/>
      <c r="F247" s="61"/>
      <c r="G247" s="61"/>
      <c r="H247" s="133"/>
    </row>
    <row r="248" spans="1:8">
      <c r="B248" s="1"/>
      <c r="C248" s="44"/>
      <c r="D248" s="100"/>
      <c r="E248" s="100"/>
      <c r="F248" s="61"/>
      <c r="G248" s="61"/>
      <c r="H248" s="133"/>
    </row>
    <row r="249" spans="1:8" ht="17.100000000000001" customHeight="1">
      <c r="A249" s="23"/>
      <c r="B249" s="50" t="s">
        <v>287</v>
      </c>
      <c r="C249" s="17"/>
      <c r="D249" s="183"/>
      <c r="E249" s="109"/>
      <c r="F249" s="36"/>
      <c r="G249" s="36"/>
      <c r="H249" s="80"/>
    </row>
    <row r="250" spans="1:8">
      <c r="B250" s="3" t="s">
        <v>167</v>
      </c>
      <c r="C250" s="8"/>
      <c r="E250" s="104">
        <v>2001001</v>
      </c>
      <c r="F250" s="4" t="s">
        <v>168</v>
      </c>
      <c r="G250" s="3" t="s">
        <v>100</v>
      </c>
      <c r="H250" s="133">
        <v>47</v>
      </c>
    </row>
    <row r="251" spans="1:8">
      <c r="B251" s="3" t="s">
        <v>169</v>
      </c>
      <c r="C251" s="8"/>
      <c r="E251" s="104">
        <v>2001002</v>
      </c>
      <c r="F251" s="4" t="s">
        <v>171</v>
      </c>
      <c r="G251" s="3" t="s">
        <v>170</v>
      </c>
      <c r="H251" s="133">
        <v>16.8</v>
      </c>
    </row>
    <row r="252" spans="1:8">
      <c r="B252" s="3" t="s">
        <v>172</v>
      </c>
      <c r="C252" s="8"/>
      <c r="E252" s="104">
        <v>2001004</v>
      </c>
      <c r="F252" s="4" t="s">
        <v>174</v>
      </c>
      <c r="G252" s="3" t="s">
        <v>173</v>
      </c>
      <c r="H252" s="133">
        <v>55.650000000000006</v>
      </c>
    </row>
    <row r="253" spans="1:8">
      <c r="B253" s="38" t="s">
        <v>176</v>
      </c>
      <c r="C253" s="7"/>
      <c r="E253" s="104">
        <v>2001005</v>
      </c>
      <c r="F253" s="4" t="s">
        <v>171</v>
      </c>
      <c r="G253" s="4" t="s">
        <v>170</v>
      </c>
      <c r="H253" s="133">
        <v>47</v>
      </c>
    </row>
    <row r="254" spans="1:8">
      <c r="B254" s="3" t="s">
        <v>207</v>
      </c>
      <c r="C254" s="8"/>
      <c r="E254" s="104">
        <v>2001013</v>
      </c>
      <c r="F254" s="4" t="s">
        <v>209</v>
      </c>
      <c r="G254" s="3" t="s">
        <v>208</v>
      </c>
      <c r="H254" s="133">
        <v>88</v>
      </c>
    </row>
    <row r="255" spans="1:8">
      <c r="B255" s="60" t="s">
        <v>454</v>
      </c>
      <c r="C255" s="88" t="s">
        <v>376</v>
      </c>
      <c r="D255" s="185"/>
      <c r="E255" s="104">
        <v>2010</v>
      </c>
      <c r="F255" s="4" t="s">
        <v>174</v>
      </c>
      <c r="G255" s="3" t="s">
        <v>208</v>
      </c>
      <c r="H255" s="133">
        <v>39</v>
      </c>
    </row>
    <row r="256" spans="1:8">
      <c r="B256" s="60" t="s">
        <v>453</v>
      </c>
      <c r="C256" s="88" t="s">
        <v>376</v>
      </c>
      <c r="D256" s="185"/>
      <c r="E256" s="104">
        <v>2011</v>
      </c>
      <c r="F256" s="4" t="s">
        <v>168</v>
      </c>
      <c r="G256" s="3" t="s">
        <v>103</v>
      </c>
      <c r="H256" s="133">
        <v>58</v>
      </c>
    </row>
    <row r="257" spans="1:8">
      <c r="B257" s="60" t="s">
        <v>375</v>
      </c>
      <c r="C257" s="88" t="s">
        <v>376</v>
      </c>
      <c r="D257" s="185"/>
      <c r="E257" s="104">
        <v>2012</v>
      </c>
      <c r="F257" s="4" t="s">
        <v>209</v>
      </c>
      <c r="G257" s="3" t="s">
        <v>373</v>
      </c>
      <c r="H257" s="133">
        <v>51</v>
      </c>
    </row>
    <row r="258" spans="1:8">
      <c r="B258" s="60" t="s">
        <v>377</v>
      </c>
      <c r="C258" s="88" t="s">
        <v>376</v>
      </c>
      <c r="D258" s="185"/>
      <c r="E258" s="104">
        <v>2014</v>
      </c>
      <c r="F258" s="4" t="s">
        <v>374</v>
      </c>
      <c r="G258" s="3" t="s">
        <v>373</v>
      </c>
      <c r="H258" s="133">
        <v>49</v>
      </c>
    </row>
    <row r="259" spans="1:8">
      <c r="B259" s="3" t="s">
        <v>371</v>
      </c>
      <c r="E259" s="104">
        <v>2011008</v>
      </c>
      <c r="F259" s="4" t="s">
        <v>175</v>
      </c>
      <c r="G259" s="3"/>
      <c r="H259" s="133">
        <v>42.016275000000007</v>
      </c>
    </row>
    <row r="260" spans="1:8">
      <c r="B260" s="3" t="s">
        <v>372</v>
      </c>
      <c r="C260" s="8"/>
      <c r="E260" s="104">
        <v>2011009</v>
      </c>
      <c r="F260" s="4" t="s">
        <v>175</v>
      </c>
      <c r="G260" s="3"/>
      <c r="H260" s="133">
        <v>47.126362500000006</v>
      </c>
    </row>
    <row r="261" spans="1:8">
      <c r="B261" s="3" t="s">
        <v>392</v>
      </c>
      <c r="C261" s="8"/>
      <c r="E261" s="104">
        <v>2112</v>
      </c>
      <c r="F261" s="4" t="s">
        <v>175</v>
      </c>
      <c r="G261" s="3"/>
      <c r="H261" s="133">
        <v>42</v>
      </c>
    </row>
    <row r="262" spans="1:8">
      <c r="B262" s="38" t="s">
        <v>177</v>
      </c>
      <c r="C262" s="7"/>
      <c r="E262" s="104">
        <v>2002001</v>
      </c>
      <c r="F262" s="3" t="s">
        <v>102</v>
      </c>
      <c r="G262" s="3" t="s">
        <v>103</v>
      </c>
      <c r="H262" s="133">
        <v>935.55000000000007</v>
      </c>
    </row>
    <row r="263" spans="1:8">
      <c r="B263" s="3" t="s">
        <v>104</v>
      </c>
      <c r="C263" s="10"/>
      <c r="E263" s="104" t="s">
        <v>105</v>
      </c>
      <c r="F263" s="4" t="s">
        <v>102</v>
      </c>
      <c r="G263" s="3" t="s">
        <v>100</v>
      </c>
      <c r="H263" s="133">
        <v>1012.2</v>
      </c>
    </row>
    <row r="264" spans="1:8">
      <c r="B264" s="39" t="s">
        <v>106</v>
      </c>
      <c r="C264" s="16"/>
      <c r="E264" s="110">
        <v>228</v>
      </c>
      <c r="F264" s="40" t="s">
        <v>101</v>
      </c>
      <c r="G264" s="39" t="s">
        <v>107</v>
      </c>
      <c r="H264" s="133">
        <v>667.80000000000007</v>
      </c>
    </row>
    <row r="265" spans="1:8">
      <c r="B265" s="115" t="s">
        <v>288</v>
      </c>
      <c r="C265" s="16"/>
      <c r="E265" s="110">
        <v>2001</v>
      </c>
      <c r="F265" s="40" t="s">
        <v>49</v>
      </c>
      <c r="G265" s="39" t="s">
        <v>289</v>
      </c>
      <c r="H265" s="133">
        <v>44.1</v>
      </c>
    </row>
    <row r="266" spans="1:8">
      <c r="B266" s="39" t="s">
        <v>465</v>
      </c>
      <c r="C266" s="16"/>
      <c r="E266" s="110">
        <v>5021009</v>
      </c>
      <c r="F266" s="40" t="s">
        <v>49</v>
      </c>
      <c r="G266" s="39" t="s">
        <v>290</v>
      </c>
      <c r="H266" s="133">
        <v>150</v>
      </c>
    </row>
    <row r="267" spans="1:8">
      <c r="B267" s="39"/>
      <c r="C267" s="16"/>
      <c r="E267" s="110"/>
      <c r="F267" s="40"/>
      <c r="G267" s="39"/>
      <c r="H267" s="133"/>
    </row>
    <row r="268" spans="1:8" ht="17.100000000000001" customHeight="1">
      <c r="A268" s="23"/>
      <c r="B268" s="48" t="s">
        <v>108</v>
      </c>
      <c r="C268" s="20"/>
      <c r="D268" s="172"/>
      <c r="E268" s="106"/>
      <c r="F268" s="9"/>
      <c r="G268" s="9"/>
      <c r="H268" s="95"/>
    </row>
    <row r="269" spans="1:8">
      <c r="B269" s="3" t="s">
        <v>109</v>
      </c>
      <c r="C269" s="8"/>
      <c r="E269" s="104">
        <v>5021005</v>
      </c>
      <c r="F269" s="4" t="s">
        <v>49</v>
      </c>
      <c r="G269" s="3" t="s">
        <v>110</v>
      </c>
      <c r="H269" s="133">
        <v>236.1996</v>
      </c>
    </row>
    <row r="270" spans="1:8">
      <c r="B270" s="3" t="s">
        <v>111</v>
      </c>
      <c r="C270" s="8"/>
      <c r="E270" s="104">
        <v>5021003</v>
      </c>
      <c r="F270" s="4" t="s">
        <v>49</v>
      </c>
      <c r="G270" s="3" t="s">
        <v>112</v>
      </c>
      <c r="H270" s="133">
        <v>334.8129330000001</v>
      </c>
    </row>
    <row r="271" spans="1:8">
      <c r="B271" s="3" t="s">
        <v>113</v>
      </c>
      <c r="C271" s="8"/>
      <c r="E271" s="104">
        <v>101045</v>
      </c>
      <c r="F271" s="4" t="s">
        <v>49</v>
      </c>
      <c r="G271" s="3" t="s">
        <v>114</v>
      </c>
      <c r="H271" s="133">
        <v>205.53907500000003</v>
      </c>
    </row>
    <row r="272" spans="1:8">
      <c r="B272" s="3" t="s">
        <v>115</v>
      </c>
      <c r="C272" s="8"/>
      <c r="E272" s="104">
        <v>1507</v>
      </c>
      <c r="F272" s="4" t="s">
        <v>315</v>
      </c>
      <c r="G272" s="3"/>
      <c r="H272" s="133">
        <v>4.2</v>
      </c>
    </row>
    <row r="273" spans="1:9">
      <c r="B273" s="3" t="s">
        <v>332</v>
      </c>
      <c r="C273" s="8"/>
      <c r="E273" s="104">
        <v>23050</v>
      </c>
      <c r="F273" s="4" t="s">
        <v>315</v>
      </c>
      <c r="G273" s="3"/>
      <c r="H273" s="133">
        <v>21</v>
      </c>
    </row>
    <row r="274" spans="1:9">
      <c r="B274" s="3" t="s">
        <v>210</v>
      </c>
      <c r="C274" s="8"/>
      <c r="E274" s="104">
        <v>22027</v>
      </c>
      <c r="F274" s="35" t="s">
        <v>49</v>
      </c>
      <c r="G274" s="3"/>
      <c r="H274" s="133">
        <v>216.3</v>
      </c>
    </row>
    <row r="275" spans="1:9">
      <c r="B275" s="3" t="s">
        <v>303</v>
      </c>
      <c r="C275" s="8"/>
      <c r="E275" s="104">
        <v>23025</v>
      </c>
      <c r="F275" s="35" t="s">
        <v>49</v>
      </c>
      <c r="G275" s="3"/>
      <c r="H275" s="133">
        <v>216.3</v>
      </c>
    </row>
    <row r="276" spans="1:9">
      <c r="B276" s="3" t="s">
        <v>313</v>
      </c>
      <c r="C276" s="8"/>
      <c r="E276" s="104">
        <v>170425</v>
      </c>
      <c r="F276" s="35" t="s">
        <v>49</v>
      </c>
      <c r="G276" s="3"/>
      <c r="H276" s="133">
        <v>216.3</v>
      </c>
    </row>
    <row r="277" spans="1:9" s="24" customFormat="1">
      <c r="B277" s="5" t="s">
        <v>338</v>
      </c>
      <c r="C277" s="15"/>
      <c r="D277" s="182"/>
      <c r="E277" s="103">
        <v>23051</v>
      </c>
      <c r="F277" s="35" t="s">
        <v>88</v>
      </c>
      <c r="G277" s="5"/>
      <c r="H277" s="133">
        <v>210</v>
      </c>
      <c r="I277" s="131"/>
    </row>
    <row r="278" spans="1:9" s="24" customFormat="1">
      <c r="B278" s="5" t="s">
        <v>364</v>
      </c>
      <c r="C278" s="15"/>
      <c r="D278" s="182"/>
      <c r="E278" s="103">
        <v>2410</v>
      </c>
      <c r="F278" s="35" t="s">
        <v>88</v>
      </c>
      <c r="G278" s="5"/>
      <c r="H278" s="133">
        <v>819</v>
      </c>
      <c r="I278" s="131"/>
    </row>
    <row r="279" spans="1:9" s="24" customFormat="1">
      <c r="B279" s="5" t="s">
        <v>365</v>
      </c>
      <c r="C279" s="15"/>
      <c r="D279" s="182"/>
      <c r="E279" s="103">
        <v>2411</v>
      </c>
      <c r="F279" s="35" t="s">
        <v>88</v>
      </c>
      <c r="G279" s="5"/>
      <c r="H279" s="133">
        <v>630</v>
      </c>
      <c r="I279" s="131"/>
    </row>
    <row r="280" spans="1:9" s="24" customFormat="1">
      <c r="B280" s="5" t="s">
        <v>383</v>
      </c>
      <c r="C280" s="15"/>
      <c r="D280" s="182"/>
      <c r="E280" s="103">
        <v>2412</v>
      </c>
      <c r="F280" s="35" t="s">
        <v>88</v>
      </c>
      <c r="G280" s="5"/>
      <c r="H280" s="133">
        <v>210</v>
      </c>
      <c r="I280" s="131"/>
    </row>
    <row r="281" spans="1:9" s="24" customFormat="1">
      <c r="B281" s="5" t="s">
        <v>384</v>
      </c>
      <c r="C281" s="15"/>
      <c r="D281" s="182"/>
      <c r="E281" s="103">
        <v>2413</v>
      </c>
      <c r="F281" s="35" t="s">
        <v>88</v>
      </c>
      <c r="G281" s="5"/>
      <c r="H281" s="133">
        <v>210</v>
      </c>
      <c r="I281" s="131"/>
    </row>
    <row r="283" spans="1:9" ht="17.100000000000001" customHeight="1">
      <c r="A283" s="23"/>
      <c r="B283" s="48" t="s">
        <v>116</v>
      </c>
      <c r="C283" s="18"/>
      <c r="D283" s="173"/>
      <c r="E283" s="107"/>
      <c r="F283" s="9"/>
      <c r="G283" s="9"/>
      <c r="H283" s="95"/>
    </row>
    <row r="284" spans="1:9">
      <c r="B284" s="3" t="s">
        <v>133</v>
      </c>
      <c r="C284" s="11"/>
      <c r="E284" s="104">
        <v>1290</v>
      </c>
      <c r="F284" s="4" t="s">
        <v>39</v>
      </c>
      <c r="G284" s="3"/>
      <c r="H284" s="133">
        <v>21</v>
      </c>
    </row>
    <row r="285" spans="1:9">
      <c r="B285" s="3" t="s">
        <v>131</v>
      </c>
      <c r="C285" s="8"/>
      <c r="E285" s="104">
        <v>1270</v>
      </c>
      <c r="F285" s="4" t="s">
        <v>39</v>
      </c>
      <c r="G285" s="3"/>
      <c r="H285" s="133">
        <v>22.05</v>
      </c>
    </row>
    <row r="286" spans="1:9">
      <c r="B286" s="3" t="s">
        <v>132</v>
      </c>
      <c r="C286" s="11"/>
      <c r="E286" s="104">
        <v>1280</v>
      </c>
      <c r="F286" s="4" t="s">
        <v>39</v>
      </c>
      <c r="G286" s="3"/>
      <c r="H286" s="133">
        <v>22.05</v>
      </c>
    </row>
    <row r="287" spans="1:9">
      <c r="B287" s="3" t="s">
        <v>130</v>
      </c>
      <c r="C287" s="11"/>
      <c r="E287" s="104">
        <v>131</v>
      </c>
      <c r="F287" s="4" t="s">
        <v>101</v>
      </c>
      <c r="G287" s="3"/>
      <c r="H287" s="133">
        <v>144.9</v>
      </c>
    </row>
    <row r="288" spans="1:9">
      <c r="B288" s="3" t="s">
        <v>129</v>
      </c>
      <c r="C288" s="11"/>
      <c r="E288" s="104">
        <v>124</v>
      </c>
      <c r="F288" s="4" t="s">
        <v>39</v>
      </c>
      <c r="G288" s="3"/>
      <c r="H288" s="133">
        <v>25.200000000000003</v>
      </c>
    </row>
    <row r="289" spans="1:9">
      <c r="B289" s="3" t="s">
        <v>134</v>
      </c>
      <c r="C289" s="11"/>
      <c r="E289" s="104">
        <v>130</v>
      </c>
      <c r="F289" s="4" t="s">
        <v>135</v>
      </c>
      <c r="G289" s="3"/>
      <c r="H289" s="133">
        <v>47.25</v>
      </c>
    </row>
    <row r="290" spans="1:9">
      <c r="B290" s="3" t="s">
        <v>182</v>
      </c>
      <c r="C290" s="7"/>
      <c r="E290" s="104">
        <v>5014</v>
      </c>
      <c r="F290" s="4" t="s">
        <v>120</v>
      </c>
      <c r="G290" s="3" t="s">
        <v>136</v>
      </c>
      <c r="H290" s="133">
        <v>44.1</v>
      </c>
    </row>
    <row r="291" spans="1:9">
      <c r="B291" s="60" t="s">
        <v>117</v>
      </c>
      <c r="C291" s="62"/>
      <c r="D291" s="185"/>
      <c r="E291" s="103">
        <v>5015</v>
      </c>
      <c r="F291" s="4" t="s">
        <v>101</v>
      </c>
      <c r="G291" s="3"/>
      <c r="H291" s="133">
        <v>51.45</v>
      </c>
    </row>
    <row r="294" spans="1:9">
      <c r="B294" s="84" t="s">
        <v>366</v>
      </c>
    </row>
    <row r="296" spans="1:9" s="28" customFormat="1" ht="33.75" customHeight="1">
      <c r="A296" s="26"/>
      <c r="B296" s="47" t="s">
        <v>178</v>
      </c>
      <c r="C296" s="42"/>
      <c r="D296" s="166"/>
      <c r="E296" s="98"/>
      <c r="F296" s="29"/>
      <c r="G296" s="29"/>
      <c r="H296" s="73"/>
      <c r="I296" s="130"/>
    </row>
    <row r="297" spans="1:9" ht="23.25" customHeight="1">
      <c r="A297" s="22"/>
      <c r="B297" s="52" t="s">
        <v>179</v>
      </c>
      <c r="C297" s="42"/>
      <c r="D297" s="166"/>
      <c r="E297" s="98"/>
      <c r="F297" s="29"/>
      <c r="G297" s="27"/>
      <c r="H297" s="73">
        <f>H2</f>
        <v>43891</v>
      </c>
    </row>
    <row r="298" spans="1:9" s="24" customFormat="1" ht="12" customHeight="1">
      <c r="B298" s="136"/>
      <c r="C298" s="43"/>
      <c r="D298" s="167"/>
      <c r="E298" s="99"/>
      <c r="F298" s="31"/>
      <c r="G298" s="32"/>
      <c r="H298" s="137"/>
      <c r="I298" s="131"/>
    </row>
    <row r="299" spans="1:9">
      <c r="B299" s="1" t="s">
        <v>0</v>
      </c>
      <c r="C299" s="44" t="s">
        <v>238</v>
      </c>
      <c r="D299" s="100" t="s">
        <v>237</v>
      </c>
      <c r="E299" s="100" t="s">
        <v>1</v>
      </c>
      <c r="F299" s="61" t="s">
        <v>284</v>
      </c>
      <c r="G299" s="61" t="s">
        <v>2</v>
      </c>
      <c r="H299" s="75" t="s">
        <v>3</v>
      </c>
    </row>
    <row r="300" spans="1:9" ht="17.100000000000001" customHeight="1">
      <c r="A300" s="23"/>
      <c r="B300" s="48" t="s">
        <v>116</v>
      </c>
      <c r="C300" s="18"/>
      <c r="D300" s="173"/>
      <c r="E300" s="107"/>
      <c r="F300" s="9"/>
      <c r="G300" s="9"/>
      <c r="H300" s="95"/>
    </row>
    <row r="301" spans="1:9">
      <c r="B301" s="3" t="s">
        <v>119</v>
      </c>
      <c r="C301" s="8"/>
      <c r="E301" s="103">
        <v>5011002</v>
      </c>
      <c r="F301" s="4" t="s">
        <v>120</v>
      </c>
      <c r="G301" s="5"/>
      <c r="H301" s="133">
        <v>235.94004000000001</v>
      </c>
    </row>
    <row r="302" spans="1:9">
      <c r="B302" s="3" t="s">
        <v>121</v>
      </c>
      <c r="C302" s="8"/>
      <c r="E302" s="103">
        <v>5011003</v>
      </c>
      <c r="F302" s="4" t="s">
        <v>120</v>
      </c>
      <c r="G302" s="5"/>
      <c r="H302" s="133">
        <v>323.32523999999995</v>
      </c>
    </row>
    <row r="303" spans="1:9">
      <c r="B303" s="3" t="s">
        <v>362</v>
      </c>
      <c r="C303" s="8"/>
      <c r="E303" s="103">
        <v>5011004</v>
      </c>
      <c r="F303" s="4" t="s">
        <v>120</v>
      </c>
      <c r="G303" s="5"/>
      <c r="H303" s="133">
        <v>955.5</v>
      </c>
    </row>
    <row r="304" spans="1:9">
      <c r="B304" s="3" t="s">
        <v>180</v>
      </c>
      <c r="C304" s="8"/>
      <c r="E304" s="103">
        <v>71</v>
      </c>
      <c r="F304" s="4" t="s">
        <v>120</v>
      </c>
      <c r="G304" s="3"/>
      <c r="H304" s="133">
        <v>82.579014000000015</v>
      </c>
    </row>
    <row r="305" spans="1:9" s="24" customFormat="1" ht="17.100000000000001" customHeight="1">
      <c r="B305" s="3" t="s">
        <v>181</v>
      </c>
      <c r="C305" s="8"/>
      <c r="D305" s="182"/>
      <c r="E305" s="103">
        <v>79</v>
      </c>
      <c r="F305" s="4" t="s">
        <v>120</v>
      </c>
      <c r="G305" s="3"/>
      <c r="H305" s="133">
        <v>82.579014000000015</v>
      </c>
      <c r="I305" s="131"/>
    </row>
    <row r="306" spans="1:9" s="24" customFormat="1" ht="17.100000000000001" customHeight="1">
      <c r="B306" s="3" t="s">
        <v>369</v>
      </c>
      <c r="C306" s="8"/>
      <c r="D306" s="182"/>
      <c r="E306" s="103">
        <v>5011001</v>
      </c>
      <c r="F306" s="4" t="s">
        <v>370</v>
      </c>
      <c r="G306" s="3"/>
      <c r="H306" s="133">
        <v>35.700000000000003</v>
      </c>
      <c r="I306" s="131"/>
    </row>
    <row r="307" spans="1:9" ht="17.100000000000001" customHeight="1">
      <c r="B307" s="3" t="s">
        <v>122</v>
      </c>
      <c r="C307" s="11"/>
      <c r="E307" s="103">
        <v>75</v>
      </c>
      <c r="F307" s="4" t="s">
        <v>118</v>
      </c>
      <c r="G307" s="3"/>
      <c r="H307" s="133">
        <v>171.05652900000004</v>
      </c>
    </row>
    <row r="308" spans="1:9">
      <c r="B308" s="60" t="s">
        <v>331</v>
      </c>
      <c r="C308" s="62"/>
      <c r="D308" s="185"/>
      <c r="E308" s="103">
        <v>5061</v>
      </c>
      <c r="F308" s="4" t="s">
        <v>39</v>
      </c>
      <c r="G308" s="3"/>
      <c r="H308" s="133">
        <v>106.173018</v>
      </c>
    </row>
    <row r="309" spans="1:9">
      <c r="B309" s="60" t="s">
        <v>281</v>
      </c>
      <c r="C309" s="62"/>
      <c r="D309" s="185"/>
      <c r="E309" s="103">
        <v>5060</v>
      </c>
      <c r="F309" s="4" t="s">
        <v>282</v>
      </c>
      <c r="G309" s="3"/>
      <c r="H309" s="133">
        <v>47.25</v>
      </c>
    </row>
    <row r="310" spans="1:9">
      <c r="B310" s="60" t="s">
        <v>125</v>
      </c>
      <c r="C310" s="114"/>
      <c r="D310" s="185"/>
      <c r="E310" s="103">
        <v>50010</v>
      </c>
      <c r="F310" s="3" t="s">
        <v>126</v>
      </c>
      <c r="H310" s="133">
        <v>36.570706200000011</v>
      </c>
    </row>
    <row r="311" spans="1:9">
      <c r="B311" s="60" t="s">
        <v>127</v>
      </c>
      <c r="C311" s="114"/>
      <c r="D311" s="185"/>
      <c r="E311" s="103">
        <v>50035</v>
      </c>
      <c r="F311" s="3" t="s">
        <v>128</v>
      </c>
      <c r="H311" s="133">
        <v>162.75</v>
      </c>
    </row>
    <row r="312" spans="1:9">
      <c r="B312" s="60" t="s">
        <v>123</v>
      </c>
      <c r="C312" s="114"/>
      <c r="D312" s="185"/>
      <c r="E312" s="103">
        <v>50050</v>
      </c>
      <c r="F312" s="3" t="s">
        <v>124</v>
      </c>
      <c r="H312" s="133">
        <v>129.15</v>
      </c>
    </row>
    <row r="313" spans="1:9" ht="17.100000000000001" customHeight="1">
      <c r="B313" s="58" t="s">
        <v>271</v>
      </c>
      <c r="C313" s="7"/>
      <c r="E313" s="104">
        <v>5001001</v>
      </c>
      <c r="F313" s="4" t="s">
        <v>135</v>
      </c>
      <c r="G313" s="3"/>
      <c r="H313" s="133">
        <v>735.85260000000005</v>
      </c>
    </row>
    <row r="314" spans="1:9">
      <c r="B314" s="38" t="s">
        <v>137</v>
      </c>
      <c r="C314" s="7"/>
      <c r="E314" s="104">
        <v>5032006</v>
      </c>
      <c r="F314" s="4" t="s">
        <v>39</v>
      </c>
      <c r="G314" s="4"/>
      <c r="H314" s="133">
        <v>104.24578500000003</v>
      </c>
    </row>
    <row r="315" spans="1:9">
      <c r="B315" s="144" t="s">
        <v>368</v>
      </c>
      <c r="C315" s="93"/>
      <c r="D315" s="185"/>
      <c r="E315" s="104">
        <v>5032023</v>
      </c>
      <c r="F315" s="4" t="s">
        <v>367</v>
      </c>
      <c r="G315" s="4"/>
      <c r="H315" s="133">
        <v>119.7</v>
      </c>
    </row>
    <row r="316" spans="1:9">
      <c r="B316" s="38" t="s">
        <v>138</v>
      </c>
      <c r="C316" s="7"/>
      <c r="E316" s="104">
        <v>5032007</v>
      </c>
      <c r="F316" s="4" t="s">
        <v>39</v>
      </c>
      <c r="G316" s="4"/>
      <c r="H316" s="133">
        <v>491.40000000000003</v>
      </c>
    </row>
    <row r="317" spans="1:9">
      <c r="B317" s="38" t="s">
        <v>272</v>
      </c>
      <c r="C317" s="7"/>
      <c r="E317" s="104">
        <v>5032011</v>
      </c>
      <c r="F317" s="4" t="s">
        <v>146</v>
      </c>
      <c r="G317" s="4"/>
      <c r="H317" s="133">
        <v>249.82650000000001</v>
      </c>
    </row>
    <row r="318" spans="1:9">
      <c r="B318" s="38" t="s">
        <v>273</v>
      </c>
      <c r="C318" s="7"/>
      <c r="E318" s="104">
        <v>5032012</v>
      </c>
      <c r="F318" s="4" t="s">
        <v>195</v>
      </c>
      <c r="G318" s="4"/>
      <c r="H318" s="133">
        <v>448.55212499999999</v>
      </c>
    </row>
    <row r="319" spans="1:9">
      <c r="B319" s="59" t="s">
        <v>270</v>
      </c>
      <c r="C319" s="7" t="s">
        <v>139</v>
      </c>
      <c r="E319" s="104">
        <v>5032009</v>
      </c>
      <c r="F319" s="4" t="s">
        <v>88</v>
      </c>
      <c r="G319" s="4"/>
      <c r="H319" s="133">
        <v>97.65</v>
      </c>
    </row>
    <row r="320" spans="1:9" ht="18" customHeight="1">
      <c r="A320" s="24"/>
      <c r="B320" s="126" t="s">
        <v>306</v>
      </c>
      <c r="C320" s="120"/>
      <c r="D320" s="186"/>
      <c r="E320" s="103">
        <v>5032001</v>
      </c>
      <c r="F320" s="35" t="s">
        <v>307</v>
      </c>
      <c r="G320" s="5"/>
      <c r="H320" s="133">
        <v>42.178500000000007</v>
      </c>
    </row>
    <row r="321" spans="1:8" ht="18" customHeight="1">
      <c r="A321" s="24"/>
      <c r="B321" s="122" t="s">
        <v>305</v>
      </c>
      <c r="C321" s="123"/>
      <c r="E321" s="125">
        <v>5032017</v>
      </c>
      <c r="F321" s="35" t="s">
        <v>39</v>
      </c>
      <c r="G321" s="5"/>
      <c r="H321" s="133">
        <v>896.7</v>
      </c>
    </row>
    <row r="322" spans="1:8">
      <c r="B322" s="38" t="s">
        <v>140</v>
      </c>
      <c r="C322" s="7"/>
      <c r="E322" s="104">
        <v>101043</v>
      </c>
      <c r="F322" s="4" t="s">
        <v>141</v>
      </c>
      <c r="G322" s="4"/>
      <c r="H322" s="133">
        <v>161.70000000000002</v>
      </c>
    </row>
    <row r="323" spans="1:8">
      <c r="B323" s="38" t="s">
        <v>142</v>
      </c>
      <c r="C323" s="7"/>
      <c r="E323" s="104">
        <v>883</v>
      </c>
      <c r="F323" s="4" t="s">
        <v>88</v>
      </c>
      <c r="G323" s="4" t="s">
        <v>36</v>
      </c>
      <c r="H323" s="133">
        <v>561.2985000000001</v>
      </c>
    </row>
    <row r="324" spans="1:8">
      <c r="B324" s="121" t="s">
        <v>304</v>
      </c>
      <c r="C324" s="120"/>
      <c r="D324" s="186"/>
      <c r="E324" s="103">
        <v>5032010</v>
      </c>
      <c r="F324" s="4" t="s">
        <v>141</v>
      </c>
      <c r="G324" s="4"/>
      <c r="H324" s="133">
        <v>123.9</v>
      </c>
    </row>
    <row r="325" spans="1:8">
      <c r="B325" s="3" t="s">
        <v>143</v>
      </c>
      <c r="C325" s="7"/>
      <c r="E325" s="104">
        <v>608</v>
      </c>
      <c r="F325" s="4" t="s">
        <v>88</v>
      </c>
      <c r="G325" s="3" t="s">
        <v>144</v>
      </c>
      <c r="H325" s="133">
        <v>70.297499999999999</v>
      </c>
    </row>
    <row r="326" spans="1:8">
      <c r="B326" s="3" t="s">
        <v>274</v>
      </c>
      <c r="C326" s="7"/>
      <c r="E326" s="104">
        <v>5032015</v>
      </c>
      <c r="F326" s="4" t="s">
        <v>88</v>
      </c>
      <c r="G326" s="3"/>
      <c r="H326" s="133">
        <v>305.55</v>
      </c>
    </row>
    <row r="327" spans="1:8">
      <c r="B327" s="3" t="s">
        <v>283</v>
      </c>
      <c r="C327" s="7"/>
      <c r="E327" s="104">
        <v>5032016</v>
      </c>
      <c r="F327" s="4"/>
      <c r="G327" s="3"/>
      <c r="H327" s="133">
        <v>569.95050000000003</v>
      </c>
    </row>
    <row r="328" spans="1:8" ht="31.5">
      <c r="B328" s="41" t="s">
        <v>183</v>
      </c>
      <c r="C328" s="7"/>
      <c r="E328" s="104">
        <v>840</v>
      </c>
      <c r="F328" s="35"/>
      <c r="G328" s="3"/>
      <c r="H328" s="133">
        <v>1221.0135000000002</v>
      </c>
    </row>
    <row r="329" spans="1:8">
      <c r="B329" s="5" t="s">
        <v>275</v>
      </c>
      <c r="C329" s="7"/>
      <c r="E329" s="104">
        <v>876</v>
      </c>
      <c r="F329" s="35" t="s">
        <v>39</v>
      </c>
      <c r="G329" s="3"/>
      <c r="H329" s="133">
        <v>220.626</v>
      </c>
    </row>
    <row r="330" spans="1:8">
      <c r="B330" s="5" t="s">
        <v>145</v>
      </c>
      <c r="C330" s="7"/>
      <c r="E330" s="104">
        <v>877</v>
      </c>
      <c r="F330" s="35" t="s">
        <v>324</v>
      </c>
      <c r="G330" s="3"/>
      <c r="H330" s="133">
        <v>170.87700000000001</v>
      </c>
    </row>
    <row r="331" spans="1:8">
      <c r="B331" s="122" t="s">
        <v>321</v>
      </c>
      <c r="E331" s="103">
        <v>5032018</v>
      </c>
      <c r="F331" s="35" t="s">
        <v>19</v>
      </c>
      <c r="H331" s="76">
        <v>315</v>
      </c>
    </row>
    <row r="332" spans="1:8">
      <c r="B332" s="122" t="s">
        <v>322</v>
      </c>
      <c r="E332" s="103">
        <v>5032019</v>
      </c>
      <c r="F332" s="35" t="s">
        <v>325</v>
      </c>
      <c r="H332" s="76">
        <v>546</v>
      </c>
    </row>
    <row r="333" spans="1:8">
      <c r="B333" s="122" t="s">
        <v>323</v>
      </c>
      <c r="E333" s="103">
        <v>5032020</v>
      </c>
      <c r="F333" s="35" t="s">
        <v>393</v>
      </c>
      <c r="H333" s="193">
        <v>871.5</v>
      </c>
    </row>
    <row r="334" spans="1:8">
      <c r="B334" s="122" t="s">
        <v>326</v>
      </c>
      <c r="E334" s="103">
        <v>5032021</v>
      </c>
      <c r="F334" s="35" t="s">
        <v>327</v>
      </c>
      <c r="H334" s="76">
        <v>420</v>
      </c>
    </row>
    <row r="335" spans="1:8">
      <c r="B335" s="122" t="s">
        <v>328</v>
      </c>
      <c r="E335" s="103">
        <v>5032022</v>
      </c>
      <c r="F335" s="35" t="s">
        <v>329</v>
      </c>
      <c r="H335" s="193">
        <v>2257.5</v>
      </c>
    </row>
    <row r="336" spans="1:8">
      <c r="B336" s="5" t="s">
        <v>147</v>
      </c>
      <c r="C336" s="7"/>
      <c r="E336" s="103">
        <v>325</v>
      </c>
      <c r="F336" s="3" t="s">
        <v>88</v>
      </c>
      <c r="G336" s="3"/>
      <c r="H336" s="133">
        <v>705.13800000000015</v>
      </c>
    </row>
    <row r="337" spans="1:9">
      <c r="B337" s="5" t="s">
        <v>148</v>
      </c>
      <c r="C337" s="7"/>
      <c r="E337" s="103">
        <v>327</v>
      </c>
      <c r="F337" s="3" t="s">
        <v>88</v>
      </c>
      <c r="G337" s="3"/>
      <c r="H337" s="133">
        <v>1710.9330000000002</v>
      </c>
    </row>
    <row r="338" spans="1:9">
      <c r="B338" s="3" t="s">
        <v>194</v>
      </c>
      <c r="C338" s="7"/>
      <c r="E338" s="104">
        <v>612</v>
      </c>
      <c r="F338" s="4" t="s">
        <v>88</v>
      </c>
      <c r="G338" s="4"/>
      <c r="H338" s="133">
        <v>380.68800000000005</v>
      </c>
    </row>
    <row r="339" spans="1:9" ht="114" customHeight="1">
      <c r="B339" s="3"/>
      <c r="C339" s="7"/>
      <c r="E339" s="104"/>
      <c r="F339" s="4"/>
      <c r="G339" s="4"/>
      <c r="H339" s="133"/>
    </row>
    <row r="340" spans="1:9">
      <c r="B340" s="145" t="s">
        <v>366</v>
      </c>
      <c r="C340" s="7"/>
      <c r="E340" s="104"/>
      <c r="F340" s="4"/>
      <c r="G340" s="4"/>
      <c r="H340" s="133"/>
    </row>
    <row r="341" spans="1:9">
      <c r="B341" s="3"/>
      <c r="C341" s="7"/>
      <c r="E341" s="104"/>
      <c r="F341" s="4"/>
      <c r="G341" s="4"/>
      <c r="H341" s="133"/>
    </row>
    <row r="342" spans="1:9">
      <c r="B342" s="122"/>
      <c r="E342" s="103"/>
      <c r="F342" s="35"/>
    </row>
    <row r="343" spans="1:9">
      <c r="E343" s="103"/>
      <c r="F343" s="35"/>
    </row>
    <row r="344" spans="1:9" ht="2.1" customHeight="1">
      <c r="H344" s="78"/>
    </row>
    <row r="345" spans="1:9" s="28" customFormat="1" ht="33" customHeight="1">
      <c r="A345" s="26"/>
      <c r="B345" s="47" t="s">
        <v>178</v>
      </c>
      <c r="C345" s="42"/>
      <c r="D345" s="166"/>
      <c r="E345" s="98"/>
      <c r="F345" s="29"/>
      <c r="G345" s="29"/>
      <c r="H345" s="73"/>
      <c r="I345" s="130"/>
    </row>
    <row r="346" spans="1:9" ht="23.25" customHeight="1">
      <c r="A346" s="22"/>
      <c r="B346" s="52" t="s">
        <v>179</v>
      </c>
      <c r="C346" s="42"/>
      <c r="D346" s="166"/>
      <c r="E346" s="98"/>
      <c r="F346" s="29"/>
      <c r="G346" s="27"/>
      <c r="H346" s="73">
        <f>H2</f>
        <v>43891</v>
      </c>
    </row>
    <row r="347" spans="1:9" ht="9" customHeight="1"/>
    <row r="348" spans="1:9">
      <c r="G348" s="7"/>
      <c r="H348" s="83"/>
    </row>
    <row r="349" spans="1:9">
      <c r="B349" s="7" t="s">
        <v>149</v>
      </c>
      <c r="C349" s="8"/>
      <c r="D349" s="179"/>
      <c r="E349" s="108"/>
      <c r="F349" s="7"/>
      <c r="G349" s="8"/>
      <c r="H349" s="83"/>
    </row>
    <row r="350" spans="1:9">
      <c r="B350" s="7" t="s">
        <v>184</v>
      </c>
      <c r="C350" s="8"/>
      <c r="D350" s="179"/>
      <c r="E350" s="108"/>
      <c r="F350" s="7"/>
      <c r="G350" s="12"/>
      <c r="H350" s="83"/>
    </row>
    <row r="351" spans="1:9">
      <c r="B351" s="7" t="s">
        <v>394</v>
      </c>
      <c r="C351" s="8"/>
      <c r="D351" s="179"/>
      <c r="E351" s="108"/>
      <c r="F351" s="7"/>
      <c r="G351" s="7"/>
      <c r="H351" s="83"/>
    </row>
    <row r="352" spans="1:9">
      <c r="B352" s="7"/>
      <c r="C352" s="7"/>
      <c r="D352" s="184"/>
      <c r="E352" s="112"/>
      <c r="F352" s="7"/>
      <c r="G352" s="6"/>
      <c r="H352" s="83"/>
    </row>
    <row r="353" spans="2:8">
      <c r="B353" s="7" t="s">
        <v>150</v>
      </c>
      <c r="C353" s="8"/>
      <c r="D353" s="184"/>
      <c r="E353" s="112"/>
      <c r="F353" s="7"/>
      <c r="G353" s="6"/>
      <c r="H353" s="83"/>
    </row>
    <row r="354" spans="2:8">
      <c r="B354" s="7" t="s">
        <v>185</v>
      </c>
      <c r="C354" s="8"/>
      <c r="D354" s="184"/>
      <c r="E354" s="112"/>
      <c r="F354" s="7"/>
      <c r="G354" s="6"/>
    </row>
    <row r="355" spans="2:8">
      <c r="B355" s="7" t="s">
        <v>186</v>
      </c>
      <c r="C355" s="8"/>
      <c r="D355" s="184"/>
      <c r="E355" s="112"/>
      <c r="F355" s="7"/>
      <c r="G355" s="6"/>
      <c r="H355" s="83"/>
    </row>
    <row r="356" spans="2:8">
      <c r="B356" s="7" t="s">
        <v>187</v>
      </c>
      <c r="C356" s="8"/>
      <c r="D356" s="184"/>
      <c r="E356" s="112"/>
      <c r="F356" s="7"/>
      <c r="G356" s="6"/>
      <c r="H356" s="78"/>
    </row>
    <row r="357" spans="2:8">
      <c r="B357" s="7" t="s">
        <v>188</v>
      </c>
      <c r="C357" s="8"/>
      <c r="D357" s="184"/>
      <c r="E357" s="112"/>
      <c r="F357" s="7"/>
    </row>
    <row r="358" spans="2:8">
      <c r="B358" s="7" t="s">
        <v>189</v>
      </c>
      <c r="C358" s="7"/>
      <c r="D358" s="184"/>
      <c r="E358" s="112"/>
      <c r="F358" s="7"/>
    </row>
    <row r="359" spans="2:8">
      <c r="B359" s="7" t="s">
        <v>151</v>
      </c>
      <c r="C359" s="7"/>
      <c r="D359" s="184"/>
      <c r="E359" s="112"/>
      <c r="F359" s="7"/>
    </row>
    <row r="360" spans="2:8">
      <c r="B360" s="7"/>
      <c r="C360" s="7"/>
      <c r="D360" s="184"/>
      <c r="E360" s="112"/>
      <c r="F360" s="7"/>
      <c r="H360" s="135"/>
    </row>
    <row r="361" spans="2:8">
      <c r="B361" s="4" t="s">
        <v>190</v>
      </c>
      <c r="C361" s="3" t="s">
        <v>191</v>
      </c>
      <c r="D361" s="147"/>
      <c r="E361" s="111" t="s">
        <v>152</v>
      </c>
      <c r="F361" s="3"/>
      <c r="H361" s="135"/>
    </row>
    <row r="362" spans="2:8">
      <c r="B362" s="4" t="s">
        <v>269</v>
      </c>
      <c r="C362" s="4" t="s">
        <v>153</v>
      </c>
      <c r="D362" s="147"/>
      <c r="E362" s="113" t="s">
        <v>192</v>
      </c>
      <c r="F362" s="3"/>
      <c r="H362" s="135"/>
    </row>
    <row r="363" spans="2:8">
      <c r="B363" s="4" t="s">
        <v>155</v>
      </c>
      <c r="C363" s="4"/>
      <c r="D363" s="147"/>
      <c r="E363" s="104" t="s">
        <v>154</v>
      </c>
      <c r="F363" s="3"/>
    </row>
    <row r="364" spans="2:8">
      <c r="B364" s="37"/>
      <c r="C364" s="4"/>
      <c r="D364" s="147"/>
      <c r="E364" s="113" t="s">
        <v>193</v>
      </c>
      <c r="F364" s="3"/>
    </row>
  </sheetData>
  <phoneticPr fontId="31" type="noConversion"/>
  <hyperlinks>
    <hyperlink ref="E364" r:id="rId1" xr:uid="{00000000-0004-0000-0000-000000000000}"/>
    <hyperlink ref="E362" r:id="rId2" xr:uid="{00000000-0004-0000-0000-000001000000}"/>
  </hyperlinks>
  <pageMargins left="0.25" right="0.25" top="0.75" bottom="0.75" header="0.3" footer="0.3"/>
  <pageSetup paperSize="9" scale="84" fitToHeight="0" orientation="portrait" r:id="rId3"/>
  <headerFooter>
    <oddFooter>&amp;R&amp;P</oddFooter>
  </headerFooter>
  <rowBreaks count="1" manualBreakCount="1">
    <brk id="343" max="16383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F8E43B40DF6BB4EA6B6EEFB12E95296" ma:contentTypeVersion="7" ma:contentTypeDescription="Skapa ett nytt dokument." ma:contentTypeScope="" ma:versionID="53c704e0894ad5103b9274f00e608d3f">
  <xsd:schema xmlns:xsd="http://www.w3.org/2001/XMLSchema" xmlns:xs="http://www.w3.org/2001/XMLSchema" xmlns:p="http://schemas.microsoft.com/office/2006/metadata/properties" xmlns:ns3="d4cf02e8-86c0-45b9-b1a6-ccf0184da7ba" targetNamespace="http://schemas.microsoft.com/office/2006/metadata/properties" ma:root="true" ma:fieldsID="f3cf6bd7b3bd6a4b7e6af3227501dc90" ns3:_="">
    <xsd:import namespace="d4cf02e8-86c0-45b9-b1a6-ccf0184da7b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f02e8-86c0-45b9-b1a6-ccf0184da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0A9B78-58DC-47E3-A0E5-DFCC32081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cf02e8-86c0-45b9-b1a6-ccf0184da7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1E8C98-D9A8-4D24-8FF9-807B1D45D33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d4cf02e8-86c0-45b9-b1a6-ccf0184da7ba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38B1C74-AD1A-4331-90A4-D09E2A6176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Blad1</vt:lpstr>
      <vt:lpstr>Blad1!Print_Area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Westman</dc:creator>
  <cp:lastModifiedBy>Ulf Lindblad</cp:lastModifiedBy>
  <cp:lastPrinted>2020-02-05T14:52:31Z</cp:lastPrinted>
  <dcterms:created xsi:type="dcterms:W3CDTF">2017-10-20T11:55:43Z</dcterms:created>
  <dcterms:modified xsi:type="dcterms:W3CDTF">2020-04-09T07:13:26Z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0x010100AF8E43B40DF6BB4EA6B6EEFB12E95296</vt:lpwstr>
  </property>
</Properties>
</file>